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375"/>
  </bookViews>
  <sheets>
    <sheet name="助研费计税公式" sheetId="1" r:id="rId1"/>
    <sheet name="华工助研费税点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<sst xmlns="http://schemas.openxmlformats.org/spreadsheetml/2006/main" count="10" uniqueCount="10">
  <si>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票据类型</t>
  </si>
  <si>
    <t>增值税票</t>
  </si>
  <si>
    <t>增值税扣税备注</t>
  </si>
  <si>
    <t>请填写实际入账金额</t>
  </si>
  <si>
    <t>应缴增值税</t>
  </si>
  <si>
    <r>
      <t>转账金额</t>
    </r>
    <r>
      <rPr>
        <sz val="16"/>
        <rFont val="Times New Roman"/>
        <charset val="134"/>
      </rPr>
      <t>/</t>
    </r>
    <r>
      <rPr>
        <sz val="16"/>
        <rFont val="华文中宋"/>
        <charset val="134"/>
      </rPr>
      <t>（</t>
    </r>
    <r>
      <rPr>
        <sz val="16"/>
        <rFont val="Times New Roman"/>
        <charset val="134"/>
      </rPr>
      <t>1+6%</t>
    </r>
    <r>
      <rPr>
        <sz val="16"/>
        <rFont val="华文中宋"/>
        <charset val="134"/>
      </rPr>
      <t>）</t>
    </r>
    <r>
      <rPr>
        <sz val="16"/>
        <rFont val="Times New Roman"/>
        <charset val="134"/>
      </rPr>
      <t>×6%</t>
    </r>
  </si>
  <si>
    <t>应缴增值税附加税</t>
  </si>
  <si>
    <r>
      <t>增值税</t>
    </r>
    <r>
      <rPr>
        <sz val="16"/>
        <rFont val="Times New Roman"/>
        <charset val="134"/>
      </rPr>
      <t>×12%</t>
    </r>
  </si>
  <si>
    <t>自动算出校外需转账金额</t>
  </si>
  <si>
    <r>
      <t>入账金额</t>
    </r>
    <r>
      <rPr>
        <sz val="16"/>
        <rFont val="Times New Roman"/>
        <charset val="134"/>
      </rPr>
      <t>+</t>
    </r>
    <r>
      <rPr>
        <sz val="16"/>
        <rFont val="华文中宋"/>
        <charset val="134"/>
      </rPr>
      <t>增值税</t>
    </r>
    <r>
      <rPr>
        <sz val="16"/>
        <rFont val="Times New Roman"/>
        <charset val="134"/>
      </rPr>
      <t>+</t>
    </r>
    <r>
      <rPr>
        <sz val="16"/>
        <rFont val="华文中宋"/>
        <charset val="134"/>
      </rPr>
      <t>附加税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</si>
</sst>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6"/>
      <name val="Times New Roman"/>
      <charset val="134"/>
    </font>
    <font>
      <sz val="16"/>
      <name val="华文中宋"/>
      <charset val="134"/>
    </font>
    <font>
      <sz val="16"/>
      <color rgb="FFC00000"/>
      <name val="华文中宋"/>
      <charset val="134"/>
    </font>
    <font>
      <sz val="16"/>
      <color rgb="FFC00000"/>
      <name val="Times New Roman"/>
      <charset val="134"/>
    </font>
    <font>
      <sz val="14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6" tint="0.6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76" fontId="1" fillId="3" borderId="1" xfId="0" applyNumberFormat="1" applyFont="1" applyFill="1" applyBorder="1">
      <alignment vertical="center"/>
    </xf>
    <xf numFmtId="0" fontId="1" fillId="0" borderId="1" xfId="0" applyFont="1" applyFill="1" applyBorder="1">
      <alignment vertical="center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F2DA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104775</xdr:colOff>
      <xdr:row>41</xdr:row>
      <xdr:rowOff>57150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0" y="0"/>
          <a:ext cx="10391775" cy="7086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A1" sqref="A1"/>
    </sheetView>
  </sheetViews>
  <sheetFormatPr defaultColWidth="73.25" defaultRowHeight="20.25" outlineLevelRow="6" outlineLevelCol="2"/>
  <cols>
    <col min="1" max="1" width="30.375" style="1" customWidth="1"/>
    <col min="2" max="2" width="12.625" style="2" customWidth="1"/>
    <col min="3" max="3" width="31.375" style="1" customWidth="1"/>
    <col min="4" max="16384" width="73.25" style="1" customWidth="1"/>
  </cols>
  <sheetData>
    <row r="1" ht="21.75" spans="1:3">
      <c r="A1" s="3" t="s">
        <v>0</v>
      </c>
      <c r="B1" s="4" t="s">
        <v>1</v>
      </c>
      <c r="C1" s="5" t="s">
        <v>2</v>
      </c>
    </row>
    <row r="2" ht="21.75" spans="1:3">
      <c r="A2" s="6" t="s">
        <v>3</v>
      </c>
      <c r="B2" s="7">
        <v>3600</v>
      </c>
      <c r="C2" s="8"/>
    </row>
    <row r="3" ht="21.75" spans="1:3">
      <c r="A3" s="9" t="s">
        <v>4</v>
      </c>
      <c r="B3" s="10">
        <f>ROUND(B5/1.06*0.06,3)</f>
        <v>217.566</v>
      </c>
      <c r="C3" s="11" t="s">
        <v>5</v>
      </c>
    </row>
    <row r="4" ht="21.75" spans="1:3">
      <c r="A4" s="9" t="s">
        <v>6</v>
      </c>
      <c r="B4" s="10">
        <f>ROUND(B5/1.06*0.06*0.12,3)</f>
        <v>26.108</v>
      </c>
      <c r="C4" s="11" t="s">
        <v>7</v>
      </c>
    </row>
    <row r="5" ht="21.75" spans="1:3">
      <c r="A5" s="12" t="s">
        <v>8</v>
      </c>
      <c r="B5" s="13">
        <f>ROUND(B2/(1-6%/(1+6%)-6%/(1+6%)*12%),3)</f>
        <v>3843.674</v>
      </c>
      <c r="C5" s="14"/>
    </row>
    <row r="6" ht="21.75" spans="1:3">
      <c r="A6" s="12" t="s">
        <v>9</v>
      </c>
      <c r="B6" s="13">
        <f>SUM(B2:B4)</f>
        <v>3843.674</v>
      </c>
      <c r="C6" s="14"/>
    </row>
    <row r="7" spans="1:1">
      <c r="A7" s="15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助研费计税公式</vt:lpstr>
      <vt:lpstr>华工助研费税点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郑F</cp:lastModifiedBy>
  <dcterms:created xsi:type="dcterms:W3CDTF">2023-05-12T11:15:00Z</dcterms:created>
  <dcterms:modified xsi:type="dcterms:W3CDTF">2024-11-14T01:50:54Z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7C931F88F92B431C9B17DC37B63805AB_12</vt:lpwstr>
  </property>
</Properties>
</file>