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学生工作\学院团委工作\日常事务工作\2023年\10月\"/>
    </mc:Choice>
  </mc:AlternateContent>
  <bookViews>
    <workbookView xWindow="0" yWindow="0" windowWidth="20745" windowHeight="10155" tabRatio="974"/>
  </bookViews>
  <sheets>
    <sheet name="20自动化1班" sheetId="18" r:id="rId1"/>
    <sheet name="20自动化2班" sheetId="19" r:id="rId2"/>
    <sheet name="20自动化3班" sheetId="20" r:id="rId3"/>
    <sheet name="20自动化4班" sheetId="21" r:id="rId4"/>
    <sheet name="20智科1班" sheetId="22" r:id="rId5"/>
    <sheet name="20智科2班" sheetId="23" r:id="rId6"/>
    <sheet name="20自动化创新班" sheetId="24" r:id="rId7"/>
    <sheet name="21自动化1班" sheetId="4" r:id="rId8"/>
    <sheet name="21自动化2班 " sheetId="5" r:id="rId9"/>
    <sheet name="21自动化3班" sheetId="6" r:id="rId10"/>
    <sheet name="21自动化4班" sheetId="7" r:id="rId11"/>
    <sheet name="21智科1班" sheetId="1" r:id="rId12"/>
    <sheet name="21智科2班" sheetId="2" r:id="rId13"/>
    <sheet name="21自动化创新班" sheetId="9" r:id="rId14"/>
    <sheet name="21自动化数学双学位班" sheetId="10" r:id="rId15"/>
    <sheet name="22自动化类1班" sheetId="25" r:id="rId16"/>
    <sheet name="22自动化类2班" sheetId="26" r:id="rId17"/>
    <sheet name="22自动化类3班" sheetId="27" r:id="rId18"/>
    <sheet name="22自动化类4班" sheetId="28" r:id="rId19"/>
    <sheet name="22自动化类5班" sheetId="29" r:id="rId20"/>
    <sheet name="22自动化类6班" sheetId="30" r:id="rId21"/>
    <sheet name="22自动化创新班" sheetId="31" r:id="rId22"/>
    <sheet name="22自动化双学位班" sheetId="32" r:id="rId23"/>
  </sheets>
  <externalReferences>
    <externalReference r:id="rId24"/>
    <externalReference r:id="rId25"/>
    <externalReference r:id="rId26"/>
  </externalReferences>
  <definedNames>
    <definedName name="_xlnm._FilterDatabase" localSheetId="4" hidden="1">'20智科1班'!$H$1:$H$43</definedName>
    <definedName name="_xlnm._FilterDatabase" localSheetId="5" hidden="1">'20智科2班'!$H$1:$H$43</definedName>
    <definedName name="_xlnm._FilterDatabase" localSheetId="0" hidden="1">'20自动化1班'!$H$1:$H$50</definedName>
    <definedName name="_xlnm._FilterDatabase" localSheetId="1" hidden="1">'20自动化2班'!$H$1:$H$49</definedName>
    <definedName name="_xlnm._FilterDatabase" localSheetId="2" hidden="1">'20自动化3班'!$H$1:$H$50</definedName>
    <definedName name="_xlnm._FilterDatabase" localSheetId="3" hidden="1">'20自动化4班'!$D$1:$D$47</definedName>
    <definedName name="_xlnm._FilterDatabase" localSheetId="11" hidden="1">'21智科1班'!$A$1:$G$51</definedName>
    <definedName name="_xlnm._FilterDatabase" localSheetId="12" hidden="1">'21智科2班'!$A$1:$G$49</definedName>
    <definedName name="_xlnm._FilterDatabase" localSheetId="7" hidden="1">'21自动化1班'!$A$1:$G$47</definedName>
    <definedName name="_xlnm._FilterDatabase" localSheetId="8" hidden="1">'21自动化2班 '!$A$1:$G$47</definedName>
    <definedName name="_xlnm._FilterDatabase" localSheetId="9" hidden="1">'21自动化3班'!$A$1:$G$47</definedName>
    <definedName name="_xlnm._FilterDatabase" localSheetId="10" hidden="1">'21自动化4班'!$A$1:$G$45</definedName>
    <definedName name="_xlnm._FilterDatabase" localSheetId="13" hidden="1">'21自动化创新班'!$A$1:$G$26</definedName>
    <definedName name="_xlnm._FilterDatabase" localSheetId="14" hidden="1">'21自动化数学双学位班'!$A$1:$G$31</definedName>
  </definedNames>
  <calcPr calcId="162913"/>
</workbook>
</file>

<file path=xl/calcChain.xml><?xml version="1.0" encoding="utf-8"?>
<calcChain xmlns="http://schemas.openxmlformats.org/spreadsheetml/2006/main">
  <c r="D31" i="10" l="1"/>
  <c r="D29" i="10"/>
  <c r="D28" i="10"/>
  <c r="D27" i="10"/>
  <c r="D24" i="10"/>
  <c r="D21" i="10"/>
  <c r="D20" i="10"/>
  <c r="D18" i="10"/>
  <c r="D17" i="10"/>
  <c r="D16" i="10"/>
  <c r="D15" i="10"/>
  <c r="D14" i="10"/>
  <c r="D10" i="10"/>
  <c r="D9" i="10"/>
  <c r="D7" i="10"/>
  <c r="D6" i="10"/>
  <c r="D3" i="10"/>
  <c r="D2" i="10"/>
  <c r="D25" i="9"/>
  <c r="D24" i="9"/>
  <c r="D23" i="9"/>
  <c r="D22" i="9"/>
  <c r="D20" i="9"/>
  <c r="D12" i="9"/>
  <c r="D11" i="9"/>
  <c r="D10" i="9"/>
  <c r="D9" i="9"/>
  <c r="D7" i="9"/>
  <c r="D3" i="9"/>
  <c r="E48" i="2"/>
  <c r="D48" i="2"/>
  <c r="E43" i="2"/>
  <c r="D42" i="2"/>
  <c r="D40" i="2"/>
  <c r="D38" i="2"/>
  <c r="E33" i="2"/>
  <c r="D33" i="2"/>
  <c r="D31" i="2"/>
  <c r="D30" i="2"/>
  <c r="D29" i="2"/>
  <c r="D28" i="2"/>
  <c r="D27" i="2"/>
  <c r="E25" i="2"/>
  <c r="D25" i="2"/>
  <c r="E22" i="2"/>
  <c r="D22" i="2"/>
  <c r="E21" i="2"/>
  <c r="D20" i="2"/>
  <c r="D19" i="2"/>
  <c r="D18" i="2"/>
  <c r="D17" i="2"/>
  <c r="D15" i="2"/>
  <c r="D14" i="2"/>
  <c r="D12" i="2"/>
  <c r="D6" i="2"/>
  <c r="E5" i="2"/>
  <c r="D5" i="2"/>
  <c r="D2" i="2"/>
  <c r="D48" i="1"/>
  <c r="D47" i="1"/>
  <c r="E46" i="1"/>
  <c r="D46" i="1"/>
  <c r="D39" i="1"/>
  <c r="D30" i="1"/>
  <c r="E27" i="1"/>
  <c r="D27" i="1"/>
  <c r="E16" i="1"/>
  <c r="E14" i="1"/>
  <c r="E13" i="1"/>
  <c r="D13" i="1"/>
  <c r="D4" i="1"/>
  <c r="E3" i="1"/>
  <c r="E41" i="7"/>
  <c r="D35" i="7"/>
  <c r="D32" i="7"/>
  <c r="D30" i="7"/>
  <c r="D28" i="7"/>
  <c r="E27" i="7"/>
  <c r="D26" i="7"/>
  <c r="D25" i="7"/>
  <c r="D19" i="7"/>
  <c r="D17" i="7"/>
  <c r="D14" i="7"/>
  <c r="E13" i="7"/>
  <c r="D13" i="7"/>
  <c r="D12" i="7"/>
  <c r="D10" i="7"/>
  <c r="D9" i="7"/>
  <c r="D8" i="7"/>
  <c r="D2" i="7"/>
  <c r="D45" i="6"/>
  <c r="D42" i="6"/>
  <c r="D40" i="6"/>
  <c r="D39" i="6"/>
  <c r="D38" i="6"/>
  <c r="D33" i="6"/>
  <c r="D24" i="6"/>
  <c r="D21" i="6"/>
  <c r="D19" i="6"/>
  <c r="D16" i="6"/>
  <c r="D15" i="6"/>
  <c r="D13" i="6"/>
  <c r="D12" i="6"/>
  <c r="D11" i="6"/>
  <c r="D3" i="6"/>
  <c r="E46" i="5"/>
  <c r="D46" i="5"/>
  <c r="D45" i="5"/>
  <c r="D43" i="5"/>
  <c r="E42" i="5"/>
  <c r="D42" i="5"/>
  <c r="D41" i="5"/>
  <c r="D34" i="5"/>
  <c r="D29" i="5"/>
  <c r="D28" i="5"/>
  <c r="D27" i="5"/>
  <c r="E26" i="5"/>
  <c r="D23" i="5"/>
  <c r="D22" i="5"/>
  <c r="D21" i="5"/>
  <c r="D20" i="5"/>
  <c r="D17" i="5"/>
  <c r="D16" i="5"/>
  <c r="E9" i="5"/>
  <c r="D8" i="5"/>
  <c r="D45" i="4"/>
  <c r="E43" i="4"/>
  <c r="D41" i="4"/>
  <c r="D38" i="4"/>
  <c r="D33" i="4"/>
  <c r="D31" i="4"/>
  <c r="D29" i="4"/>
  <c r="D24" i="4"/>
  <c r="D22" i="4"/>
  <c r="D20" i="4"/>
  <c r="D16" i="4"/>
  <c r="E15" i="4"/>
  <c r="E14" i="4"/>
  <c r="D14" i="4"/>
  <c r="D11" i="4"/>
  <c r="D10" i="4"/>
  <c r="E9" i="4"/>
  <c r="D9" i="4"/>
  <c r="E5" i="4"/>
  <c r="G2" i="4"/>
  <c r="G41" i="24"/>
  <c r="E41" i="24"/>
  <c r="G40" i="24"/>
  <c r="D40" i="24"/>
  <c r="D38" i="24"/>
  <c r="G37" i="24"/>
  <c r="G35" i="24"/>
  <c r="E33" i="24"/>
  <c r="D33" i="24"/>
  <c r="D31" i="24"/>
  <c r="D29" i="24"/>
  <c r="G28" i="24"/>
  <c r="D28" i="24"/>
  <c r="D27" i="24"/>
  <c r="D26" i="24"/>
  <c r="D25" i="24"/>
  <c r="G24" i="24"/>
  <c r="G23" i="24"/>
  <c r="D23" i="24"/>
  <c r="G18" i="24"/>
  <c r="D16" i="24"/>
  <c r="D10" i="24"/>
  <c r="D7" i="24"/>
  <c r="G41" i="23"/>
  <c r="E41" i="23"/>
  <c r="H40" i="23"/>
  <c r="G39" i="23"/>
  <c r="E38" i="23"/>
  <c r="D38" i="23"/>
  <c r="D37" i="23"/>
  <c r="G35" i="23"/>
  <c r="E35" i="23"/>
  <c r="E33" i="23"/>
  <c r="D33" i="23"/>
  <c r="G32" i="23"/>
  <c r="D32" i="23"/>
  <c r="G31" i="23"/>
  <c r="D31" i="23"/>
  <c r="G30" i="23"/>
  <c r="D29" i="23"/>
  <c r="G27" i="23"/>
  <c r="G26" i="23"/>
  <c r="H19" i="23"/>
  <c r="E15" i="23"/>
  <c r="D14" i="23"/>
  <c r="G12" i="23"/>
  <c r="G11" i="23"/>
  <c r="D11" i="23"/>
  <c r="H9" i="23"/>
  <c r="H8" i="23"/>
  <c r="E8" i="23"/>
  <c r="H7" i="23"/>
  <c r="H6" i="23"/>
  <c r="G4" i="23"/>
  <c r="G41" i="22"/>
  <c r="E41" i="22"/>
  <c r="D41" i="22"/>
  <c r="G39" i="22"/>
  <c r="D39" i="22"/>
  <c r="G36" i="22"/>
  <c r="G35" i="22"/>
  <c r="E35" i="22"/>
  <c r="E34" i="22"/>
  <c r="H33" i="22"/>
  <c r="E33" i="22"/>
  <c r="D33" i="22"/>
  <c r="D32" i="22"/>
  <c r="G31" i="22"/>
  <c r="G27" i="22"/>
  <c r="D26" i="22"/>
  <c r="G24" i="22"/>
  <c r="G22" i="22"/>
  <c r="G21" i="22"/>
  <c r="G20" i="22"/>
  <c r="D20" i="22"/>
  <c r="G17" i="22"/>
  <c r="D16" i="22"/>
  <c r="D15" i="22"/>
  <c r="G14" i="22"/>
  <c r="D13" i="22"/>
  <c r="D12" i="22"/>
  <c r="G11" i="22"/>
  <c r="D11" i="22"/>
  <c r="D9" i="22"/>
  <c r="H5" i="22"/>
  <c r="G5" i="22"/>
  <c r="H2" i="22"/>
  <c r="G2" i="22"/>
  <c r="D45" i="21"/>
  <c r="E44" i="21"/>
  <c r="D44" i="21"/>
  <c r="D41" i="21"/>
  <c r="G36" i="21"/>
  <c r="D33" i="21"/>
  <c r="G32" i="21"/>
  <c r="D28" i="21"/>
  <c r="G26" i="21"/>
  <c r="E26" i="21"/>
  <c r="D26" i="21"/>
  <c r="D21" i="21"/>
  <c r="G20" i="21"/>
  <c r="D20" i="21"/>
  <c r="G12" i="21"/>
  <c r="D12" i="21"/>
  <c r="D10" i="21"/>
  <c r="D9" i="21"/>
  <c r="D8" i="21"/>
  <c r="D4" i="21"/>
  <c r="G49" i="20"/>
  <c r="G48" i="20"/>
  <c r="D48" i="20"/>
  <c r="G47" i="20"/>
  <c r="G46" i="20"/>
  <c r="D38" i="20"/>
  <c r="D30" i="20"/>
  <c r="G29" i="20"/>
  <c r="D29" i="20"/>
  <c r="D28" i="20"/>
  <c r="D25" i="20"/>
  <c r="D24" i="20"/>
  <c r="G16" i="20"/>
  <c r="D13" i="20"/>
  <c r="G8" i="20"/>
  <c r="D7" i="20"/>
  <c r="D48" i="19"/>
  <c r="H46" i="19"/>
  <c r="E46" i="19"/>
  <c r="D46" i="19"/>
  <c r="G45" i="19"/>
  <c r="E44" i="19"/>
  <c r="D44" i="19"/>
  <c r="G37" i="19"/>
  <c r="D37" i="19"/>
  <c r="D35" i="19"/>
  <c r="G34" i="19"/>
  <c r="G33" i="19"/>
  <c r="G32" i="19"/>
  <c r="G31" i="19"/>
  <c r="G26" i="19"/>
  <c r="G24" i="19"/>
  <c r="E19" i="19"/>
  <c r="D17" i="19"/>
  <c r="E10" i="19"/>
  <c r="G8" i="19"/>
  <c r="E7" i="19"/>
  <c r="G6" i="19"/>
  <c r="G43" i="18"/>
  <c r="E43" i="18"/>
  <c r="D43" i="18"/>
  <c r="G42" i="18"/>
  <c r="E41" i="18"/>
  <c r="D41" i="18"/>
  <c r="G40" i="18"/>
  <c r="D40" i="18"/>
  <c r="G38" i="18"/>
  <c r="D38" i="18"/>
  <c r="D36" i="18"/>
  <c r="G30" i="18"/>
  <c r="G29" i="18"/>
  <c r="G28" i="18"/>
  <c r="G27" i="18"/>
  <c r="D26" i="18"/>
  <c r="D24" i="18"/>
  <c r="D21" i="18"/>
  <c r="G20" i="18"/>
  <c r="E16" i="18"/>
  <c r="G15" i="18"/>
  <c r="G14" i="18"/>
  <c r="G13" i="18"/>
  <c r="G12" i="18"/>
  <c r="G10" i="18"/>
  <c r="E8" i="18"/>
  <c r="G5" i="18"/>
  <c r="D5" i="18"/>
</calcChain>
</file>

<file path=xl/sharedStrings.xml><?xml version="1.0" encoding="utf-8"?>
<sst xmlns="http://schemas.openxmlformats.org/spreadsheetml/2006/main" count="3841" uniqueCount="1079">
  <si>
    <t>序号</t>
  </si>
  <si>
    <t>班级名称</t>
  </si>
  <si>
    <t>姓名</t>
  </si>
  <si>
    <t>2020-2021寒假</t>
  </si>
  <si>
    <t>2020-2021暑假</t>
  </si>
  <si>
    <t>马克思实践</t>
  </si>
  <si>
    <t>2021-2022寒假</t>
  </si>
  <si>
    <t>2021-2022暑假</t>
  </si>
  <si>
    <t>2022-2023寒假</t>
  </si>
  <si>
    <t>2022-2023暑假</t>
  </si>
  <si>
    <t>20自动化1班</t>
  </si>
  <si>
    <t>罗建</t>
  </si>
  <si>
    <t>企业实习</t>
  </si>
  <si>
    <t>传承中华民族传统美德</t>
  </si>
  <si>
    <t>车禹澎</t>
  </si>
  <si>
    <t>张钿钿</t>
  </si>
  <si>
    <t>传承中华民族传统美德+汇聚校园青春智慧</t>
  </si>
  <si>
    <t>曹永豪</t>
  </si>
  <si>
    <t>汇聚校园青春智慧</t>
  </si>
  <si>
    <t>徐杰波</t>
  </si>
  <si>
    <t>回校宣传</t>
  </si>
  <si>
    <t>三下乡</t>
  </si>
  <si>
    <t>学习宣传党的二十大精神</t>
  </si>
  <si>
    <t>王烁哲</t>
  </si>
  <si>
    <t>姚玥同</t>
  </si>
  <si>
    <t>李伟嘉</t>
  </si>
  <si>
    <t>何奕璋</t>
  </si>
  <si>
    <t>余嘉城</t>
  </si>
  <si>
    <t>黄烨扬</t>
  </si>
  <si>
    <t>郭灿槟</t>
  </si>
  <si>
    <t>汕头三下乡</t>
  </si>
  <si>
    <t>毕俊欣</t>
  </si>
  <si>
    <t>赵康甫</t>
  </si>
  <si>
    <t>巫阳延</t>
  </si>
  <si>
    <t>孔美三下乡</t>
  </si>
  <si>
    <t>吴文谦</t>
  </si>
  <si>
    <t>章逸驰</t>
  </si>
  <si>
    <t>陈锦铮</t>
  </si>
  <si>
    <t>赖文轩</t>
  </si>
  <si>
    <t>张智越</t>
  </si>
  <si>
    <t>陈冠宇</t>
  </si>
  <si>
    <t>实习</t>
  </si>
  <si>
    <t>邝佳骏</t>
  </si>
  <si>
    <t>广州南站暑运</t>
  </si>
  <si>
    <t>傅晗韬</t>
  </si>
  <si>
    <t>丁耀新</t>
  </si>
  <si>
    <t>陈宇</t>
  </si>
  <si>
    <t>陈泽亮</t>
  </si>
  <si>
    <t>赖振轩</t>
  </si>
  <si>
    <t>庞佰仟</t>
  </si>
  <si>
    <t>暑假个人社会实践</t>
  </si>
  <si>
    <t>黄东豪</t>
  </si>
  <si>
    <t>刘骏良</t>
  </si>
  <si>
    <t>李芝龙</t>
  </si>
  <si>
    <t>张宇添</t>
  </si>
  <si>
    <t>张晨</t>
  </si>
  <si>
    <t>胡旭春</t>
  </si>
  <si>
    <t>传承中华民族传统美德+学习宣传党的二十大精神</t>
  </si>
  <si>
    <t>吴键文</t>
  </si>
  <si>
    <t>黄治桦</t>
  </si>
  <si>
    <t>乡村调研</t>
  </si>
  <si>
    <t>张家瑜</t>
  </si>
  <si>
    <t>郑毅</t>
  </si>
  <si>
    <t>贾岩岩</t>
  </si>
  <si>
    <t>邹倩儒</t>
  </si>
  <si>
    <t>梁铭芙</t>
  </si>
  <si>
    <t>陈欣然</t>
  </si>
  <si>
    <t>李佩瑶</t>
  </si>
  <si>
    <t>刘金龄</t>
  </si>
  <si>
    <t>王海燕</t>
  </si>
  <si>
    <t>梁依霖</t>
  </si>
  <si>
    <t>肖龙女</t>
  </si>
  <si>
    <t>李卓林</t>
  </si>
  <si>
    <t>宋柏林</t>
  </si>
  <si>
    <t>（2019-2020寒假）回校宣传+回校宣传</t>
  </si>
  <si>
    <t>20自动化2班</t>
  </si>
  <si>
    <t>李浩</t>
  </si>
  <si>
    <t>刘倬廷</t>
  </si>
  <si>
    <t>红色</t>
  </si>
  <si>
    <t>肖观伟</t>
  </si>
  <si>
    <t>邓锦轩</t>
  </si>
  <si>
    <t>丁玉泽</t>
  </si>
  <si>
    <t>罗振泓</t>
  </si>
  <si>
    <t>汪海龙</t>
  </si>
  <si>
    <t>巫奕楠</t>
  </si>
  <si>
    <t>丁韬</t>
  </si>
  <si>
    <t>社区实践活动</t>
  </si>
  <si>
    <t>李棹宇</t>
  </si>
  <si>
    <t>苏铭辉</t>
  </si>
  <si>
    <t>王磊</t>
  </si>
  <si>
    <t>赵江浩</t>
  </si>
  <si>
    <t>黄文秋</t>
  </si>
  <si>
    <t>刘梓熙</t>
  </si>
  <si>
    <t>王维润</t>
  </si>
  <si>
    <t>辛文涛</t>
  </si>
  <si>
    <t>陈嘉奕</t>
  </si>
  <si>
    <t>郭尊荣</t>
  </si>
  <si>
    <t>林迎熹</t>
  </si>
  <si>
    <t>朱兴龙</t>
  </si>
  <si>
    <t>胡胜</t>
  </si>
  <si>
    <t>贾镕豪</t>
  </si>
  <si>
    <t>汇聚校园青春智慧+学习宣传党的二十大精神</t>
  </si>
  <si>
    <t>刘志堂</t>
  </si>
  <si>
    <t>践行志愿公益服务</t>
  </si>
  <si>
    <t>沈在伟</t>
  </si>
  <si>
    <t>核酸志愿者</t>
  </si>
  <si>
    <t>黄智烨</t>
  </si>
  <si>
    <t>李郅杰</t>
  </si>
  <si>
    <t>李昊轩</t>
  </si>
  <si>
    <t>伍梓杰</t>
  </si>
  <si>
    <t>林志桢</t>
  </si>
  <si>
    <t>任予同</t>
  </si>
  <si>
    <t>张明旺</t>
  </si>
  <si>
    <t>张锐堃</t>
  </si>
  <si>
    <t>黄华标</t>
  </si>
  <si>
    <t>卢宇杰</t>
  </si>
  <si>
    <t>践行志愿公益服务+传承中华民族传统美德</t>
  </si>
  <si>
    <t>王子系</t>
  </si>
  <si>
    <t>政府实习</t>
  </si>
  <si>
    <t>周思霖</t>
  </si>
  <si>
    <t>传承中华民族传统美德+践行志愿公益服务</t>
  </si>
  <si>
    <t>鲍楠</t>
  </si>
  <si>
    <t>李锋</t>
  </si>
  <si>
    <t>郑京宇</t>
  </si>
  <si>
    <t>车梓俊</t>
  </si>
  <si>
    <t>李佳琪</t>
  </si>
  <si>
    <t>马晓雯</t>
  </si>
  <si>
    <t>郑婷婷</t>
  </si>
  <si>
    <t>陈梓妍</t>
  </si>
  <si>
    <t>郭沈燕</t>
  </si>
  <si>
    <t>陆映珊</t>
  </si>
  <si>
    <t>吴碧淳</t>
  </si>
  <si>
    <t>20自动化3班</t>
  </si>
  <si>
    <t>季耀铭</t>
  </si>
  <si>
    <t>杨旭</t>
  </si>
  <si>
    <t>黄家良</t>
  </si>
  <si>
    <t>邓杳豪</t>
  </si>
  <si>
    <t>刘鸿运</t>
  </si>
  <si>
    <t>邓嘉凡</t>
  </si>
  <si>
    <t>许志天</t>
  </si>
  <si>
    <t>岑万里</t>
  </si>
  <si>
    <t>“绽放青春，筑梦乡村”</t>
  </si>
  <si>
    <t>赖建宇</t>
  </si>
  <si>
    <t>郭集河</t>
  </si>
  <si>
    <t/>
  </si>
  <si>
    <t>云南三下乡</t>
  </si>
  <si>
    <t>马焕彬</t>
  </si>
  <si>
    <t>郑桂涛</t>
  </si>
  <si>
    <t>吴文骏</t>
  </si>
  <si>
    <t>郑汉杰</t>
  </si>
  <si>
    <t>李卓樾</t>
  </si>
  <si>
    <t>唐癸明</t>
  </si>
  <si>
    <t>卢家辉</t>
  </si>
  <si>
    <t>许益得</t>
  </si>
  <si>
    <t>防疫工作</t>
  </si>
  <si>
    <t>董嘉豪</t>
  </si>
  <si>
    <t>刘逸洋</t>
  </si>
  <si>
    <t>魏国庆</t>
  </si>
  <si>
    <t>翁耿城</t>
  </si>
  <si>
    <t>黎璧瑜</t>
  </si>
  <si>
    <t>张昆圣</t>
  </si>
  <si>
    <t>李其銮</t>
  </si>
  <si>
    <t>梁兆煊</t>
  </si>
  <si>
    <t>王勃然</t>
  </si>
  <si>
    <t>刘文雄</t>
  </si>
  <si>
    <t>余杰煌</t>
  </si>
  <si>
    <t>黄俊荣</t>
  </si>
  <si>
    <t>红色+村委服务</t>
  </si>
  <si>
    <t>廖辉东</t>
  </si>
  <si>
    <t>王鑫</t>
  </si>
  <si>
    <t>李敬言</t>
  </si>
  <si>
    <t>罗家兴</t>
  </si>
  <si>
    <t>唐润钦</t>
  </si>
  <si>
    <t>穆浩荃</t>
  </si>
  <si>
    <t>朱俊华</t>
  </si>
  <si>
    <t>钱俊通</t>
  </si>
  <si>
    <t>黄桦</t>
  </si>
  <si>
    <t>邹炜</t>
  </si>
  <si>
    <t>朱翔</t>
  </si>
  <si>
    <t>（2019-2020寒假）回校宣传</t>
  </si>
  <si>
    <t>胡键</t>
  </si>
  <si>
    <t>肖扬</t>
  </si>
  <si>
    <t>黎欣</t>
  </si>
  <si>
    <t>周依静</t>
  </si>
  <si>
    <t>李芳娣</t>
  </si>
  <si>
    <t>李英馨</t>
  </si>
  <si>
    <t>陈奕欣</t>
  </si>
  <si>
    <t>张洁雯</t>
  </si>
  <si>
    <t>20自动化4班</t>
  </si>
  <si>
    <t>时家豪</t>
  </si>
  <si>
    <t>舒骏南</t>
  </si>
  <si>
    <t>黄伟杰</t>
  </si>
  <si>
    <t>刘镇玮</t>
  </si>
  <si>
    <t>余海锋</t>
  </si>
  <si>
    <t>沈天乐</t>
  </si>
  <si>
    <t>企业实习+公益回馈+研学</t>
  </si>
  <si>
    <t>周世杰</t>
  </si>
  <si>
    <t>黄忠源</t>
  </si>
  <si>
    <t>社区志愿者</t>
  </si>
  <si>
    <t>曾子文</t>
  </si>
  <si>
    <t>反诈宣传</t>
  </si>
  <si>
    <t>返乡云支教</t>
  </si>
  <si>
    <t>甘健</t>
  </si>
  <si>
    <t>社区实践</t>
  </si>
  <si>
    <t>沈浩林</t>
  </si>
  <si>
    <t>戴勋雄</t>
  </si>
  <si>
    <t>“青英归巢“社会实践</t>
  </si>
  <si>
    <t>韩岳洋</t>
  </si>
  <si>
    <t>张志航</t>
  </si>
  <si>
    <t>程楷文</t>
  </si>
  <si>
    <t>杨子威</t>
  </si>
  <si>
    <t>晏子超</t>
  </si>
  <si>
    <t>郑奕昌</t>
  </si>
  <si>
    <t>黄钊坚</t>
  </si>
  <si>
    <t>陈俊杰</t>
  </si>
  <si>
    <t>张龙帅</t>
  </si>
  <si>
    <t>黄凯桥</t>
  </si>
  <si>
    <t>黄培烨</t>
  </si>
  <si>
    <t>红色基地</t>
  </si>
  <si>
    <t>谢一平</t>
  </si>
  <si>
    <t>余泽介</t>
  </si>
  <si>
    <t>吴蕴捷</t>
  </si>
  <si>
    <t>朱豪东</t>
  </si>
  <si>
    <t>fresh绿色营</t>
  </si>
  <si>
    <t>张万鑫</t>
  </si>
  <si>
    <t>杨扬</t>
  </si>
  <si>
    <t>华彬达</t>
  </si>
  <si>
    <t>韩景琦</t>
  </si>
  <si>
    <t>回校实践+企业实习</t>
  </si>
  <si>
    <t>吴伟豪</t>
  </si>
  <si>
    <t>崔凯</t>
  </si>
  <si>
    <t>王楷涛</t>
  </si>
  <si>
    <t>吴伟宁</t>
  </si>
  <si>
    <t>黄信基</t>
  </si>
  <si>
    <t>周俊杰</t>
  </si>
  <si>
    <t>李家熙</t>
  </si>
  <si>
    <t>李子欣</t>
  </si>
  <si>
    <t>林晖凡</t>
  </si>
  <si>
    <t>甘宇</t>
  </si>
  <si>
    <t>王子睿</t>
  </si>
  <si>
    <t>盛鸣芝</t>
  </si>
  <si>
    <t>陈涵</t>
  </si>
  <si>
    <t>解斯哲</t>
  </si>
  <si>
    <t>汤任翔</t>
  </si>
  <si>
    <t>20智能科学与技术1班</t>
  </si>
  <si>
    <t>王德兵</t>
  </si>
  <si>
    <t>许梓祺</t>
  </si>
  <si>
    <t>驿站志愿者</t>
  </si>
  <si>
    <t>王务俊</t>
  </si>
  <si>
    <t>王梓湘</t>
  </si>
  <si>
    <t>陈可可</t>
  </si>
  <si>
    <t>林鑫鹏</t>
  </si>
  <si>
    <t>欧阳强凯</t>
  </si>
  <si>
    <t>陈芃屹</t>
  </si>
  <si>
    <t>赵蔚辉</t>
  </si>
  <si>
    <t>张元梦</t>
  </si>
  <si>
    <t>徐英杰</t>
  </si>
  <si>
    <t>朱炫垄</t>
  </si>
  <si>
    <t>林少武</t>
  </si>
  <si>
    <t>冯梓然</t>
  </si>
  <si>
    <t>陈晓选</t>
  </si>
  <si>
    <t>何火明</t>
  </si>
  <si>
    <t>唐盛</t>
  </si>
  <si>
    <t>凌旻</t>
  </si>
  <si>
    <t>张梓填</t>
  </si>
  <si>
    <t>龙家豪</t>
  </si>
  <si>
    <t>吴锦烨</t>
  </si>
  <si>
    <t>翁佳玮</t>
  </si>
  <si>
    <t>刘家翊</t>
  </si>
  <si>
    <t>池家乐</t>
  </si>
  <si>
    <t>温佳立</t>
  </si>
  <si>
    <t>王熙来</t>
  </si>
  <si>
    <t>艾一帆</t>
  </si>
  <si>
    <t>林晓峰</t>
  </si>
  <si>
    <t>周骏驰</t>
  </si>
  <si>
    <t>覃彦钧</t>
  </si>
  <si>
    <t>胡宇凡</t>
  </si>
  <si>
    <t>沈智杰</t>
  </si>
  <si>
    <t>石行</t>
  </si>
  <si>
    <t>黄亮亮</t>
  </si>
  <si>
    <t>王晓财</t>
  </si>
  <si>
    <t>高守正</t>
  </si>
  <si>
    <t>袁林青</t>
  </si>
  <si>
    <t>宁家欣</t>
  </si>
  <si>
    <t>卢家慧</t>
  </si>
  <si>
    <t>红色+心系家乡建设</t>
  </si>
  <si>
    <t>王慧萍</t>
  </si>
  <si>
    <t>张邱胤哲</t>
  </si>
  <si>
    <t>董昊翔</t>
  </si>
  <si>
    <t>20智能科学与技术2班</t>
  </si>
  <si>
    <t>蒙春雨</t>
  </si>
  <si>
    <t>征文</t>
  </si>
  <si>
    <t>李永志</t>
  </si>
  <si>
    <t>钟桂锐</t>
  </si>
  <si>
    <t>余延朝</t>
  </si>
  <si>
    <t>吴李杰</t>
  </si>
  <si>
    <t>陈润樟</t>
  </si>
  <si>
    <t>陈昱豪</t>
  </si>
  <si>
    <t>吴嘉勋</t>
  </si>
  <si>
    <t>刘一凡</t>
  </si>
  <si>
    <t>梁家辉</t>
  </si>
  <si>
    <t>吴泽昊</t>
  </si>
  <si>
    <t>肖培辉</t>
  </si>
  <si>
    <t>易宇杰</t>
  </si>
  <si>
    <t>亢文帅</t>
  </si>
  <si>
    <t>李茂霖</t>
  </si>
  <si>
    <t>王创新</t>
  </si>
  <si>
    <t>林子杰</t>
  </si>
  <si>
    <t>徐靖午</t>
  </si>
  <si>
    <t>陆灏林</t>
  </si>
  <si>
    <t>张兆锋</t>
  </si>
  <si>
    <t>陈梓荣</t>
  </si>
  <si>
    <t>“心心之火”支教</t>
  </si>
  <si>
    <t>张志鹏</t>
  </si>
  <si>
    <t>黄博磊</t>
  </si>
  <si>
    <t>林建华</t>
  </si>
  <si>
    <t>李开元</t>
  </si>
  <si>
    <t>张桓玮</t>
  </si>
  <si>
    <t>吕韬</t>
  </si>
  <si>
    <t>吴宇栋</t>
  </si>
  <si>
    <t>苏钺</t>
  </si>
  <si>
    <t>周子喆</t>
  </si>
  <si>
    <t>周锴涛</t>
  </si>
  <si>
    <t>胡骏希</t>
  </si>
  <si>
    <t>黄海涛</t>
  </si>
  <si>
    <t>旷绍宸</t>
  </si>
  <si>
    <t>杨嘉浩</t>
  </si>
  <si>
    <t>陈芮</t>
  </si>
  <si>
    <t>陈芯婷</t>
  </si>
  <si>
    <t>罗羽茜</t>
  </si>
  <si>
    <t>张嘉雯</t>
  </si>
  <si>
    <t>刘若曦</t>
  </si>
  <si>
    <t>赵梦真</t>
  </si>
  <si>
    <t>郑酉坤</t>
  </si>
  <si>
    <t>20自动化创新班</t>
  </si>
  <si>
    <t>李志权</t>
  </si>
  <si>
    <t>杨洋</t>
  </si>
  <si>
    <t>蔡建鑫</t>
  </si>
  <si>
    <t>防疫志愿者+志愿服务</t>
  </si>
  <si>
    <t>刘廷艺</t>
  </si>
  <si>
    <t>公益志愿者</t>
  </si>
  <si>
    <t>翟书磊</t>
  </si>
  <si>
    <t>蔡腾勇</t>
  </si>
  <si>
    <t>程梓杰</t>
  </si>
  <si>
    <t>谭睿燊</t>
  </si>
  <si>
    <t>蔡泓圳</t>
  </si>
  <si>
    <t>张航</t>
  </si>
  <si>
    <t>谢驰</t>
  </si>
  <si>
    <t>林兆龙</t>
  </si>
  <si>
    <t>图书馆志愿者</t>
  </si>
  <si>
    <t>郑杰聚</t>
  </si>
  <si>
    <t>鲁瑞川</t>
  </si>
  <si>
    <t>邓深元</t>
  </si>
  <si>
    <t>黄梓龙</t>
  </si>
  <si>
    <t>李佳铮</t>
  </si>
  <si>
    <t>翟亚峰</t>
  </si>
  <si>
    <t>黄柏显</t>
  </si>
  <si>
    <t>林蔚然</t>
  </si>
  <si>
    <t>梁健荣</t>
  </si>
  <si>
    <t>王越</t>
  </si>
  <si>
    <t>吴优</t>
  </si>
  <si>
    <t>陈沛</t>
  </si>
  <si>
    <t>李泽森</t>
  </si>
  <si>
    <t>朱森东</t>
  </si>
  <si>
    <t>董彬龙</t>
  </si>
  <si>
    <t>何宇森</t>
  </si>
  <si>
    <t>谢平毅</t>
  </si>
  <si>
    <t>广州南站暑运+暑假个人社会实践</t>
  </si>
  <si>
    <t>黄宁韬</t>
  </si>
  <si>
    <t>黄培渠</t>
  </si>
  <si>
    <t>姚池</t>
  </si>
  <si>
    <t>吴铭轩</t>
  </si>
  <si>
    <t>李婉莹</t>
  </si>
  <si>
    <t>杨照璇</t>
  </si>
  <si>
    <t>黄惠</t>
  </si>
  <si>
    <t>刘佳悦</t>
  </si>
  <si>
    <t>杨灵欣</t>
  </si>
  <si>
    <t>罗杭菁</t>
  </si>
  <si>
    <t>叶梓晴</t>
  </si>
  <si>
    <t>孔美三下乡+云南三下乡</t>
  </si>
  <si>
    <t>徐瑞琳</t>
  </si>
  <si>
    <t>赖莹莹</t>
  </si>
  <si>
    <t>21自动化1班</t>
  </si>
  <si>
    <t>陈道铭</t>
  </si>
  <si>
    <t>陈佳圳</t>
  </si>
  <si>
    <t>陈泓键</t>
  </si>
  <si>
    <t>陈煜麟</t>
  </si>
  <si>
    <t>慈城沣</t>
  </si>
  <si>
    <t>崔瀚元</t>
  </si>
  <si>
    <t>何嘉骏</t>
  </si>
  <si>
    <t>何俊锋</t>
  </si>
  <si>
    <t>黄金领</t>
  </si>
  <si>
    <t>黄昱楷</t>
  </si>
  <si>
    <t>李欣乐</t>
  </si>
  <si>
    <t>梁俊熙</t>
  </si>
  <si>
    <t>罗国誉</t>
  </si>
  <si>
    <t>蒙国顺</t>
  </si>
  <si>
    <t>孟浪</t>
  </si>
  <si>
    <t>莫树杰</t>
  </si>
  <si>
    <t>魏俊跃</t>
  </si>
  <si>
    <t>谢淇年</t>
  </si>
  <si>
    <t>张华铨</t>
  </si>
  <si>
    <t>诸琅</t>
  </si>
  <si>
    <t>曾旭</t>
  </si>
  <si>
    <t>张传勇</t>
  </si>
  <si>
    <t>王皓然</t>
  </si>
  <si>
    <t>常树人</t>
  </si>
  <si>
    <t>陈东宇</t>
  </si>
  <si>
    <t>陈玮泓</t>
  </si>
  <si>
    <t>戴子钧</t>
  </si>
  <si>
    <t>温浩然</t>
  </si>
  <si>
    <t>叶培才</t>
  </si>
  <si>
    <t>庄纪鸿</t>
  </si>
  <si>
    <t>蒋宇璨</t>
  </si>
  <si>
    <t>林威</t>
  </si>
  <si>
    <t>李家辉</t>
  </si>
  <si>
    <t>陈禹天</t>
  </si>
  <si>
    <t>郭恺</t>
  </si>
  <si>
    <t>范文宇</t>
  </si>
  <si>
    <t>蔡采如</t>
  </si>
  <si>
    <t>暑假三下乡</t>
  </si>
  <si>
    <t>黄楚泳</t>
  </si>
  <si>
    <t>黎月颜</t>
  </si>
  <si>
    <t>凌彩兰</t>
  </si>
  <si>
    <t>宋绚绚</t>
  </si>
  <si>
    <t>陈锡玲</t>
  </si>
  <si>
    <t>何珍珍</t>
  </si>
  <si>
    <t>姜懿峰</t>
  </si>
  <si>
    <t>李双琦</t>
  </si>
  <si>
    <t>CEN CHEN MARCOS</t>
  </si>
  <si>
    <t>21自动化2班</t>
  </si>
  <si>
    <t>鲍子洋</t>
  </si>
  <si>
    <t>陈柏全</t>
  </si>
  <si>
    <t>陈佳鹏</t>
  </si>
  <si>
    <t>陈钱</t>
  </si>
  <si>
    <t>邓博元</t>
  </si>
  <si>
    <t>冯一芹</t>
  </si>
  <si>
    <t>江志涛</t>
  </si>
  <si>
    <t>李国强</t>
  </si>
  <si>
    <t>李恒勉</t>
  </si>
  <si>
    <t>李梓豪</t>
  </si>
  <si>
    <t>林崇越</t>
  </si>
  <si>
    <t>刘瑞麟</t>
  </si>
  <si>
    <t>刘之琨</t>
  </si>
  <si>
    <t>卢俊侠</t>
  </si>
  <si>
    <t>罗智聪</t>
  </si>
  <si>
    <t>莫斯</t>
  </si>
  <si>
    <t>施令</t>
  </si>
  <si>
    <t>谭文博</t>
  </si>
  <si>
    <t>王俊林</t>
  </si>
  <si>
    <t>吴鹏龙</t>
  </si>
  <si>
    <t>夏振杰</t>
  </si>
  <si>
    <t>杨凯翔</t>
  </si>
  <si>
    <t>张嘉祥</t>
  </si>
  <si>
    <t>张立行</t>
  </si>
  <si>
    <t>张羽飞</t>
  </si>
  <si>
    <t>郑子骏</t>
  </si>
  <si>
    <t>钟闵超</t>
  </si>
  <si>
    <t>朱高鹏</t>
  </si>
  <si>
    <t>胡仁俊</t>
  </si>
  <si>
    <t>李翔宇</t>
  </si>
  <si>
    <t>林家豪</t>
  </si>
  <si>
    <t>许浩翔</t>
  </si>
  <si>
    <t>杨永豪</t>
  </si>
  <si>
    <t>肖宇</t>
  </si>
  <si>
    <t>曾宇明</t>
  </si>
  <si>
    <t>张宇杰</t>
  </si>
  <si>
    <t>陈钊昶</t>
  </si>
  <si>
    <t>李嘉</t>
  </si>
  <si>
    <t>蔡宇翔</t>
  </si>
  <si>
    <t>梁可柔</t>
  </si>
  <si>
    <t>谢艾洁</t>
  </si>
  <si>
    <t>严淑凡</t>
  </si>
  <si>
    <t>覃越</t>
  </si>
  <si>
    <t>林宇欣</t>
  </si>
  <si>
    <t>王金茜</t>
  </si>
  <si>
    <t>FAN CAO SUTYING ESTEFANIA</t>
  </si>
  <si>
    <t>21自动化3班</t>
  </si>
  <si>
    <t>姚思远</t>
  </si>
  <si>
    <t>陈广耀</t>
  </si>
  <si>
    <t>陈锦</t>
  </si>
  <si>
    <t>陈俊彦</t>
  </si>
  <si>
    <t>陈科桦</t>
  </si>
  <si>
    <t>陈棣聪</t>
  </si>
  <si>
    <t>陈麒徽</t>
  </si>
  <si>
    <t>邓灏然</t>
  </si>
  <si>
    <t>关子锋</t>
  </si>
  <si>
    <t>胡昱</t>
  </si>
  <si>
    <t>赖麒旭</t>
  </si>
  <si>
    <t>雷镇安</t>
  </si>
  <si>
    <t>梁晋寅</t>
  </si>
  <si>
    <t>刘乐坚</t>
  </si>
  <si>
    <t>龙铭滔</t>
  </si>
  <si>
    <t>毛文斌</t>
  </si>
  <si>
    <t>苏子健</t>
  </si>
  <si>
    <t>唐崇邺</t>
  </si>
  <si>
    <t>王天任</t>
  </si>
  <si>
    <t>文棋琛</t>
  </si>
  <si>
    <t>吴欣</t>
  </si>
  <si>
    <t>吴奕震</t>
  </si>
  <si>
    <t>伍子毅</t>
  </si>
  <si>
    <t>张衡</t>
  </si>
  <si>
    <t>张景烁</t>
  </si>
  <si>
    <t>张诗瀚</t>
  </si>
  <si>
    <t>张同钦</t>
  </si>
  <si>
    <t>张韦廷</t>
  </si>
  <si>
    <t>张至睿</t>
  </si>
  <si>
    <t>张智伦</t>
  </si>
  <si>
    <t>张昱</t>
  </si>
  <si>
    <t>黄劲戈</t>
  </si>
  <si>
    <t>福利院实践活动</t>
  </si>
  <si>
    <t>肖怀中</t>
  </si>
  <si>
    <t>康浩东</t>
  </si>
  <si>
    <t>杜凯亿</t>
  </si>
  <si>
    <t>刘杰忞</t>
  </si>
  <si>
    <t>郭琛妍</t>
  </si>
  <si>
    <t>李思蓓</t>
  </si>
  <si>
    <t>李晗冕</t>
  </si>
  <si>
    <t>刘琪</t>
  </si>
  <si>
    <t>陆海眉</t>
  </si>
  <si>
    <t>潘铭真</t>
  </si>
  <si>
    <t>潘璐瑶</t>
  </si>
  <si>
    <t>张彦钧</t>
  </si>
  <si>
    <t>宋雅洁</t>
  </si>
  <si>
    <t>21自动化4班</t>
  </si>
  <si>
    <t>季子翔</t>
  </si>
  <si>
    <t>闭祖铭</t>
  </si>
  <si>
    <t>蔡杰</t>
  </si>
  <si>
    <t>陈雪松</t>
  </si>
  <si>
    <t>陈烨铿</t>
  </si>
  <si>
    <t>郭骏豪</t>
  </si>
  <si>
    <t>胡子乐</t>
  </si>
  <si>
    <t>黄明裕</t>
  </si>
  <si>
    <t>黄瑞森</t>
  </si>
  <si>
    <t>黄文博</t>
  </si>
  <si>
    <t>林成帆</t>
  </si>
  <si>
    <t>陆仁昌</t>
  </si>
  <si>
    <t>彭冠朝</t>
  </si>
  <si>
    <t>彭志勇</t>
  </si>
  <si>
    <t>万骐彰</t>
  </si>
  <si>
    <t>王国骄</t>
  </si>
  <si>
    <t>许俊翰</t>
  </si>
  <si>
    <t>叶彬权</t>
  </si>
  <si>
    <t>曾杨民</t>
  </si>
  <si>
    <t>张仲仪</t>
  </si>
  <si>
    <t>张倬宁</t>
  </si>
  <si>
    <t>郑灿坤</t>
  </si>
  <si>
    <t>周伟业</t>
  </si>
  <si>
    <t>贺智轩</t>
  </si>
  <si>
    <t>马晨旭</t>
  </si>
  <si>
    <t>欧承桓</t>
  </si>
  <si>
    <t>王广彬</t>
  </si>
  <si>
    <t>王兴</t>
  </si>
  <si>
    <t>邢铖</t>
  </si>
  <si>
    <t>尹权山</t>
  </si>
  <si>
    <t>高浩哲</t>
  </si>
  <si>
    <t>韩林健</t>
  </si>
  <si>
    <t>李麟</t>
  </si>
  <si>
    <t>石旭彤</t>
  </si>
  <si>
    <t>江弘源</t>
  </si>
  <si>
    <t>林锐添</t>
  </si>
  <si>
    <t>高睿良</t>
  </si>
  <si>
    <t>成果</t>
  </si>
  <si>
    <t>黄诗烨</t>
  </si>
  <si>
    <t>张雪苗</t>
  </si>
  <si>
    <t>郑楚婷</t>
  </si>
  <si>
    <t>郑杨晴</t>
  </si>
  <si>
    <t>梅清钰</t>
  </si>
  <si>
    <t>21智能科学与技术1班</t>
  </si>
  <si>
    <t>白玉</t>
  </si>
  <si>
    <t>传承中华民族传统美德+汇聚校园青春智慧+践行志愿公益服务</t>
  </si>
  <si>
    <t>蔡硕</t>
  </si>
  <si>
    <t>陈灿坤</t>
  </si>
  <si>
    <t>志愿服务+共青团志愿者</t>
  </si>
  <si>
    <t>陈楠</t>
  </si>
  <si>
    <t>程梓睿</t>
  </si>
  <si>
    <t>董一帆</t>
  </si>
  <si>
    <t>范凌毅</t>
  </si>
  <si>
    <t>方伟</t>
  </si>
  <si>
    <t>傅鑫</t>
  </si>
  <si>
    <t>郭祺森</t>
  </si>
  <si>
    <t>何皓谨</t>
  </si>
  <si>
    <t>洪宇昊</t>
  </si>
  <si>
    <t>胡鸿苇</t>
  </si>
  <si>
    <t>胡亦珺</t>
  </si>
  <si>
    <t>黄海洋</t>
  </si>
  <si>
    <t>黄鸿飞</t>
  </si>
  <si>
    <t>实习+云南三下乡</t>
  </si>
  <si>
    <t>黄启航</t>
  </si>
  <si>
    <t>黄兴</t>
  </si>
  <si>
    <t>黄益明</t>
  </si>
  <si>
    <t>贾大鹏</t>
  </si>
  <si>
    <t>孔凯明</t>
  </si>
  <si>
    <t>李鸿东</t>
  </si>
  <si>
    <t>李元鑫</t>
  </si>
  <si>
    <t>林建楠</t>
  </si>
  <si>
    <t>志愿服务+联想集团实践</t>
  </si>
  <si>
    <t>刘浩宇</t>
  </si>
  <si>
    <t>刘铭烁</t>
  </si>
  <si>
    <t>陆思全</t>
  </si>
  <si>
    <t>马宁</t>
  </si>
  <si>
    <t>实习+广州南站暑运</t>
  </si>
  <si>
    <t>麦振文</t>
  </si>
  <si>
    <t>汤越斌</t>
  </si>
  <si>
    <t>王季中</t>
  </si>
  <si>
    <t>王思聪</t>
  </si>
  <si>
    <t>温景喻</t>
  </si>
  <si>
    <t>吴彦萱</t>
  </si>
  <si>
    <t>殷梓涵</t>
  </si>
  <si>
    <t>余鉴锋</t>
  </si>
  <si>
    <t>赵英鸣</t>
  </si>
  <si>
    <t>钟键</t>
  </si>
  <si>
    <t>宋沛恒</t>
  </si>
  <si>
    <t>谭阳宏</t>
  </si>
  <si>
    <t>郭达济</t>
  </si>
  <si>
    <t>杨俊鑫</t>
  </si>
  <si>
    <t>余俊晖</t>
  </si>
  <si>
    <t>邓宇威</t>
  </si>
  <si>
    <t>戴小蕾</t>
  </si>
  <si>
    <t>李雪妮</t>
  </si>
  <si>
    <t>杨彬</t>
  </si>
  <si>
    <t>黄静蕾</t>
  </si>
  <si>
    <t>SAIF ALI ABDULAZIZ MOHAMMED</t>
  </si>
  <si>
    <t>陈锦涛</t>
  </si>
  <si>
    <t>（20-21寒假）回校宣传</t>
  </si>
  <si>
    <r>
      <rPr>
        <sz val="11"/>
        <color theme="1"/>
        <rFont val="等线"/>
        <family val="3"/>
        <charset val="134"/>
        <scheme val="minor"/>
      </rPr>
      <t>2</t>
    </r>
    <r>
      <rPr>
        <sz val="11"/>
        <color theme="1"/>
        <rFont val="等线"/>
        <family val="3"/>
        <charset val="134"/>
        <scheme val="minor"/>
      </rPr>
      <t>022-2023暑假</t>
    </r>
  </si>
  <si>
    <t>21智能科学与技术2班</t>
  </si>
  <si>
    <t>陈健良</t>
  </si>
  <si>
    <t>陈育壕</t>
  </si>
  <si>
    <t>陈云风</t>
  </si>
  <si>
    <t>陈泽桓</t>
  </si>
  <si>
    <t>程宏扬</t>
  </si>
  <si>
    <t>董名睿</t>
  </si>
  <si>
    <t>何志豪</t>
  </si>
  <si>
    <t>何奕翔</t>
  </si>
  <si>
    <t>胡志强</t>
  </si>
  <si>
    <t>黄宇键</t>
  </si>
  <si>
    <t>纪晓宇</t>
  </si>
  <si>
    <t>江晗</t>
  </si>
  <si>
    <t>康正熹</t>
  </si>
  <si>
    <t>赖鉴浩</t>
  </si>
  <si>
    <t>蓝依航</t>
  </si>
  <si>
    <t>李华</t>
  </si>
  <si>
    <t>李佳梁</t>
  </si>
  <si>
    <t>李帅</t>
  </si>
  <si>
    <t>李伟峰</t>
  </si>
  <si>
    <t>林瑞创</t>
  </si>
  <si>
    <t>刘松华</t>
  </si>
  <si>
    <t>刘哲宇</t>
  </si>
  <si>
    <t>谭亦捷</t>
  </si>
  <si>
    <t>汪鸿宇</t>
  </si>
  <si>
    <t>王瑞</t>
  </si>
  <si>
    <t>王梓壅</t>
  </si>
  <si>
    <t>肖嘉庆</t>
  </si>
  <si>
    <t>徐嘉悦</t>
  </si>
  <si>
    <t>核酸志愿者+志愿服务</t>
  </si>
  <si>
    <t>徐筠懿</t>
  </si>
  <si>
    <t>许泓树</t>
  </si>
  <si>
    <t>余俊烨</t>
  </si>
  <si>
    <t>曾熙朗</t>
  </si>
  <si>
    <t>张博钖</t>
  </si>
  <si>
    <t>郑晓忠</t>
  </si>
  <si>
    <t>周斌</t>
  </si>
  <si>
    <t>周极豪</t>
  </si>
  <si>
    <t>朱荣辉</t>
  </si>
  <si>
    <t>邹德扬</t>
  </si>
  <si>
    <t>蔡冬暖</t>
  </si>
  <si>
    <t>姜锦瑞</t>
  </si>
  <si>
    <t>温新通</t>
  </si>
  <si>
    <t>杨卓文</t>
  </si>
  <si>
    <t>李东权</t>
  </si>
  <si>
    <t>熊潼</t>
  </si>
  <si>
    <t>罗展宏</t>
  </si>
  <si>
    <t>陈扬</t>
  </si>
  <si>
    <t>张令颖</t>
  </si>
  <si>
    <t>胡一可</t>
  </si>
  <si>
    <t>走访调研</t>
  </si>
  <si>
    <t>21自动化创新班</t>
  </si>
  <si>
    <t>曹涵</t>
  </si>
  <si>
    <t>陈奕隽</t>
  </si>
  <si>
    <t>乡村调研+红色</t>
  </si>
  <si>
    <t>代亚威</t>
  </si>
  <si>
    <t>房志轩</t>
  </si>
  <si>
    <t>高旻昊</t>
  </si>
  <si>
    <t>胡泽然</t>
  </si>
  <si>
    <t>黄舜才</t>
  </si>
  <si>
    <t>李弘浩</t>
  </si>
  <si>
    <t>李润卓</t>
  </si>
  <si>
    <t>林鸿哲</t>
  </si>
  <si>
    <t>林嵩楠</t>
  </si>
  <si>
    <t>卢尚逊</t>
  </si>
  <si>
    <t>马鑫泽</t>
  </si>
  <si>
    <t>区致壮</t>
  </si>
  <si>
    <t>唐梓康</t>
  </si>
  <si>
    <t>吴嘉俊</t>
  </si>
  <si>
    <t>谢镐骏</t>
  </si>
  <si>
    <t>许志成</t>
  </si>
  <si>
    <t>赵展楼</t>
  </si>
  <si>
    <t>邹健安</t>
  </si>
  <si>
    <t>程小时</t>
  </si>
  <si>
    <t>高润涵</t>
  </si>
  <si>
    <t>肖文婕</t>
  </si>
  <si>
    <t>孙颢玮</t>
  </si>
  <si>
    <t>21自动化数学双学位班</t>
  </si>
  <si>
    <t>钟鹏飞</t>
  </si>
  <si>
    <t>学校宣传</t>
  </si>
  <si>
    <t>王震魁</t>
  </si>
  <si>
    <t>蔡子键</t>
  </si>
  <si>
    <t>陈世钰</t>
  </si>
  <si>
    <t>杨鲲</t>
  </si>
  <si>
    <t>黄焕坚</t>
  </si>
  <si>
    <t>潘昶曦</t>
  </si>
  <si>
    <t>包戎</t>
  </si>
  <si>
    <t>曾辰扬</t>
  </si>
  <si>
    <t>陈晨</t>
  </si>
  <si>
    <t>陈铭</t>
  </si>
  <si>
    <t>高鑫洋</t>
  </si>
  <si>
    <t>何星旗</t>
  </si>
  <si>
    <t>华洋洋</t>
  </si>
  <si>
    <t>黄圣翰</t>
  </si>
  <si>
    <t>黄周卿</t>
  </si>
  <si>
    <t>姜明烨</t>
  </si>
  <si>
    <t>蒋凯</t>
  </si>
  <si>
    <t>李颖杰</t>
  </si>
  <si>
    <t>梁宇皓</t>
  </si>
  <si>
    <t>防疫志愿者+反诈宣传</t>
  </si>
  <si>
    <t>孙逸凡</t>
  </si>
  <si>
    <t>田昊原</t>
  </si>
  <si>
    <t>项羿慎</t>
  </si>
  <si>
    <t>杨善钧</t>
  </si>
  <si>
    <t>汇聚校园青春智慧+践行志愿公益服务</t>
  </si>
  <si>
    <t>张钰杰</t>
  </si>
  <si>
    <t>钟爱平</t>
  </si>
  <si>
    <t>余思颖</t>
  </si>
  <si>
    <t>张杨雪</t>
  </si>
  <si>
    <t>嵇欣萌</t>
  </si>
  <si>
    <t>孙文心</t>
  </si>
  <si>
    <t>班级</t>
  </si>
  <si>
    <t>杨丰瑛</t>
  </si>
  <si>
    <r>
      <rPr>
        <sz val="11"/>
        <rFont val="宋体"/>
        <family val="3"/>
        <charset val="134"/>
      </rPr>
      <t>22自动化类1班</t>
    </r>
  </si>
  <si>
    <t>李奕涵</t>
  </si>
  <si>
    <t>段凯岐</t>
  </si>
  <si>
    <t>蒋笑语</t>
  </si>
  <si>
    <t>孙张怡</t>
  </si>
  <si>
    <t>徐硕</t>
  </si>
  <si>
    <t>黄依琳</t>
  </si>
  <si>
    <t>熊韬力</t>
  </si>
  <si>
    <t>董啸炎</t>
  </si>
  <si>
    <t>曲海航</t>
  </si>
  <si>
    <t>李明阳</t>
  </si>
  <si>
    <t>王雪锋</t>
  </si>
  <si>
    <t>李腾信</t>
  </si>
  <si>
    <t>关修远</t>
  </si>
  <si>
    <t>22自动化类1班</t>
  </si>
  <si>
    <t>周涛</t>
  </si>
  <si>
    <t>邹林峰</t>
  </si>
  <si>
    <t>贝梓锌</t>
  </si>
  <si>
    <t>周洞宽</t>
  </si>
  <si>
    <t>黄斯浩</t>
  </si>
  <si>
    <t>林诚聪</t>
  </si>
  <si>
    <t>黎敏茵</t>
  </si>
  <si>
    <t>马泽键</t>
  </si>
  <si>
    <t>王颖怡</t>
  </si>
  <si>
    <t>王建波</t>
  </si>
  <si>
    <t>黄家豪</t>
  </si>
  <si>
    <t>陈曦昊</t>
  </si>
  <si>
    <t>莫锐震</t>
  </si>
  <si>
    <t>骆为民</t>
  </si>
  <si>
    <t>肖坚涵</t>
  </si>
  <si>
    <t>曹厚鑫</t>
  </si>
  <si>
    <t>魏鸿睿</t>
  </si>
  <si>
    <t>梁艺骞</t>
  </si>
  <si>
    <t>周显凯</t>
  </si>
  <si>
    <t>黄本旭</t>
  </si>
  <si>
    <t>林道杰</t>
  </si>
  <si>
    <t>韦光锐</t>
  </si>
  <si>
    <t>王浩</t>
  </si>
  <si>
    <t>罗帅</t>
  </si>
  <si>
    <t>巫祎果</t>
  </si>
  <si>
    <t>何以温</t>
  </si>
  <si>
    <t>刘秦生</t>
  </si>
  <si>
    <t>傅懋杰</t>
  </si>
  <si>
    <t>赵珩廷</t>
  </si>
  <si>
    <r>
      <rPr>
        <sz val="11"/>
        <rFont val="宋体"/>
        <family val="3"/>
        <charset val="134"/>
      </rPr>
      <t>22自动化类2班</t>
    </r>
  </si>
  <si>
    <t>郭润泽</t>
  </si>
  <si>
    <t>尹喆</t>
  </si>
  <si>
    <t>詹正圣</t>
  </si>
  <si>
    <t>毛宇阳</t>
  </si>
  <si>
    <t>蔡欣玲</t>
  </si>
  <si>
    <t>谢烨</t>
  </si>
  <si>
    <t>张志祥</t>
  </si>
  <si>
    <t>赵一鸣</t>
  </si>
  <si>
    <t>曾令琦</t>
  </si>
  <si>
    <t>李诗琴</t>
  </si>
  <si>
    <t>赖当越</t>
  </si>
  <si>
    <t>陈铭儒</t>
  </si>
  <si>
    <t>林炫佑</t>
  </si>
  <si>
    <t>杨展毅</t>
  </si>
  <si>
    <t>尹鹏博</t>
  </si>
  <si>
    <t>邓安然</t>
  </si>
  <si>
    <t>张广哲</t>
  </si>
  <si>
    <t>许玉婷</t>
  </si>
  <si>
    <t>肖灿宇</t>
  </si>
  <si>
    <t>古欣婷</t>
  </si>
  <si>
    <t>陈姵君</t>
  </si>
  <si>
    <t>林岳呈</t>
  </si>
  <si>
    <t>林姿怡</t>
  </si>
  <si>
    <t>黄灿健</t>
  </si>
  <si>
    <t>吴泽逵</t>
  </si>
  <si>
    <t>庄梦琦</t>
  </si>
  <si>
    <t>林铄勤</t>
  </si>
  <si>
    <t>李益</t>
  </si>
  <si>
    <t>江铭坚</t>
  </si>
  <si>
    <t>陈家祥</t>
  </si>
  <si>
    <t>吴建盛</t>
  </si>
  <si>
    <t>岳曜宇</t>
  </si>
  <si>
    <t>陶建江</t>
  </si>
  <si>
    <t>陈仕浩</t>
  </si>
  <si>
    <t>梁创富</t>
  </si>
  <si>
    <t>蒋立志</t>
  </si>
  <si>
    <t>廖成远</t>
  </si>
  <si>
    <t>杨逸舟</t>
  </si>
  <si>
    <t>李嘉骏</t>
  </si>
  <si>
    <t>曾子麟</t>
  </si>
  <si>
    <t>禄皓添</t>
  </si>
  <si>
    <t>田润川</t>
  </si>
  <si>
    <t>牟星宇</t>
  </si>
  <si>
    <t>许耕源</t>
  </si>
  <si>
    <t>侯梁宇</t>
  </si>
  <si>
    <r>
      <rPr>
        <sz val="11"/>
        <rFont val="宋体"/>
        <family val="3"/>
        <charset val="134"/>
      </rPr>
      <t>22自动化类3班</t>
    </r>
  </si>
  <si>
    <t>李祥瑞</t>
  </si>
  <si>
    <t>程浩洋</t>
  </si>
  <si>
    <t>穆维铭</t>
  </si>
  <si>
    <t>郑扬宇</t>
  </si>
  <si>
    <t>裴佳慧</t>
  </si>
  <si>
    <t>曾健清</t>
  </si>
  <si>
    <t>王天闯</t>
  </si>
  <si>
    <t>周浩</t>
  </si>
  <si>
    <t>胡佳洁</t>
  </si>
  <si>
    <t>刘飞扬</t>
  </si>
  <si>
    <t>黄子健</t>
  </si>
  <si>
    <t>颜伊材</t>
  </si>
  <si>
    <t>龙宇阳</t>
  </si>
  <si>
    <t>欧阳晨</t>
  </si>
  <si>
    <t>黄俞霖</t>
  </si>
  <si>
    <t>许杰东</t>
  </si>
  <si>
    <t>吴锐杰</t>
  </si>
  <si>
    <t>谢心源</t>
  </si>
  <si>
    <t>辛奕涛</t>
  </si>
  <si>
    <t>林立</t>
  </si>
  <si>
    <t>章涵</t>
  </si>
  <si>
    <t>李宏达</t>
  </si>
  <si>
    <t>林越</t>
  </si>
  <si>
    <t>陈子琦</t>
  </si>
  <si>
    <t>返乡云支教+广州南站暑运</t>
  </si>
  <si>
    <t>吴伊凡</t>
  </si>
  <si>
    <t>黄洽锋</t>
  </si>
  <si>
    <t>林素敏</t>
  </si>
  <si>
    <t>张宏杰</t>
  </si>
  <si>
    <t>唐瑞鸿</t>
  </si>
  <si>
    <t>刘炳煜</t>
  </si>
  <si>
    <t>罗宇铭</t>
  </si>
  <si>
    <t>盘景</t>
  </si>
  <si>
    <t>罗智钟</t>
  </si>
  <si>
    <t>丘振华</t>
  </si>
  <si>
    <t>张仕楠</t>
  </si>
  <si>
    <t>赖胤</t>
  </si>
  <si>
    <t>何平</t>
  </si>
  <si>
    <t>陈禹</t>
  </si>
  <si>
    <t>何其铮</t>
  </si>
  <si>
    <t>李其峰</t>
  </si>
  <si>
    <t>陶嘉松</t>
  </si>
  <si>
    <t>石博</t>
  </si>
  <si>
    <t>许德福</t>
  </si>
  <si>
    <t>廖培恩</t>
  </si>
  <si>
    <t>赵晨凯</t>
  </si>
  <si>
    <r>
      <rPr>
        <sz val="11"/>
        <rFont val="宋体"/>
        <family val="3"/>
        <charset val="134"/>
      </rPr>
      <t>22自动化类4班</t>
    </r>
  </si>
  <si>
    <t>张无畅</t>
  </si>
  <si>
    <t>黄倩颖</t>
  </si>
  <si>
    <t>仇存</t>
  </si>
  <si>
    <t>蓝浩文</t>
  </si>
  <si>
    <t>唐灿宸</t>
  </si>
  <si>
    <t>刘帅</t>
  </si>
  <si>
    <t>周子锐</t>
  </si>
  <si>
    <t>戴方怿</t>
  </si>
  <si>
    <t>黄文凯</t>
  </si>
  <si>
    <t>陈家扬</t>
  </si>
  <si>
    <t>陈俊铭</t>
  </si>
  <si>
    <t>赵宇轩</t>
  </si>
  <si>
    <t>陈健聪</t>
  </si>
  <si>
    <t>陈凯宁</t>
  </si>
  <si>
    <t>朱锐洋</t>
  </si>
  <si>
    <t>李创烨</t>
  </si>
  <si>
    <t>林雪琪</t>
  </si>
  <si>
    <t>蓝泽贤</t>
  </si>
  <si>
    <t>张志涛</t>
  </si>
  <si>
    <t>彭绮钰</t>
  </si>
  <si>
    <t>黄乐朋</t>
  </si>
  <si>
    <t>卓筱琴</t>
  </si>
  <si>
    <t>龚晴云</t>
  </si>
  <si>
    <t>郑向阳</t>
  </si>
  <si>
    <t>林颢澎</t>
  </si>
  <si>
    <t>林君宁</t>
  </si>
  <si>
    <t>罗乾锋</t>
  </si>
  <si>
    <t>伍振炜</t>
  </si>
  <si>
    <t>徐炜原</t>
  </si>
  <si>
    <t>肖锦峰</t>
  </si>
  <si>
    <t>暑假云支教</t>
  </si>
  <si>
    <t>李俊聪</t>
  </si>
  <si>
    <t>邓榆川</t>
  </si>
  <si>
    <t>杨昊辰</t>
  </si>
  <si>
    <t>蔡铭壕</t>
  </si>
  <si>
    <t>梁炜壕</t>
  </si>
  <si>
    <t>蔡俊贤</t>
  </si>
  <si>
    <t>卢泽阳</t>
  </si>
  <si>
    <t>伍献铭</t>
  </si>
  <si>
    <t>吴俊良</t>
  </si>
  <si>
    <t>蒲瑶</t>
  </si>
  <si>
    <t>陈思源</t>
  </si>
  <si>
    <t>张智轩</t>
  </si>
  <si>
    <t>陈嘉瑞</t>
  </si>
  <si>
    <t>吴承浩</t>
  </si>
  <si>
    <t>贺志玺</t>
  </si>
  <si>
    <r>
      <rPr>
        <sz val="11"/>
        <rFont val="宋体"/>
        <family val="3"/>
        <charset val="134"/>
      </rPr>
      <t>22自动化类5班</t>
    </r>
  </si>
  <si>
    <t>宋旸</t>
  </si>
  <si>
    <t>孙浩然</t>
  </si>
  <si>
    <t>杨增辉</t>
  </si>
  <si>
    <t>陈果</t>
  </si>
  <si>
    <t>王皓冉</t>
  </si>
  <si>
    <t>刘建钢</t>
  </si>
  <si>
    <t>张剑辉</t>
  </si>
  <si>
    <t>冯泽邦</t>
  </si>
  <si>
    <t>吕锐</t>
  </si>
  <si>
    <t>余星河</t>
  </si>
  <si>
    <t>林旭</t>
  </si>
  <si>
    <t>周宇杰</t>
  </si>
  <si>
    <t>韩绪友</t>
  </si>
  <si>
    <t>曾豪杰</t>
  </si>
  <si>
    <t>林亿山</t>
  </si>
  <si>
    <t>郑浩扬</t>
  </si>
  <si>
    <t>蔡晓博</t>
  </si>
  <si>
    <t>李智浩</t>
  </si>
  <si>
    <t>林盈可</t>
  </si>
  <si>
    <t>陈彦臻</t>
  </si>
  <si>
    <t>谢明洋</t>
  </si>
  <si>
    <t>凌凯帆</t>
  </si>
  <si>
    <t>梁皓星</t>
  </si>
  <si>
    <t>叶棽欣</t>
  </si>
  <si>
    <t>陈希</t>
  </si>
  <si>
    <t>侯存志</t>
  </si>
  <si>
    <t>黄佳炫</t>
  </si>
  <si>
    <t>刘未章豫</t>
  </si>
  <si>
    <t>邱嘉俊</t>
  </si>
  <si>
    <t>陈秋余</t>
  </si>
  <si>
    <t>杨莹莹</t>
  </si>
  <si>
    <t>袁凯靖</t>
  </si>
  <si>
    <t>丁淳宇</t>
  </si>
  <si>
    <t>陈廉忠</t>
  </si>
  <si>
    <t>林佳讯</t>
  </si>
  <si>
    <t>贝旭洋</t>
  </si>
  <si>
    <t>朱瑜琳</t>
  </si>
  <si>
    <t>吴乐</t>
  </si>
  <si>
    <t>邹英健</t>
  </si>
  <si>
    <t>汇聚校园青春智慧+传承中华民族传统美德</t>
  </si>
  <si>
    <t>黎强</t>
  </si>
  <si>
    <t>陈贤睿</t>
  </si>
  <si>
    <t>郑轶瀚</t>
  </si>
  <si>
    <t>石皓钧</t>
  </si>
  <si>
    <t>白孟宸</t>
  </si>
  <si>
    <r>
      <rPr>
        <sz val="11"/>
        <rFont val="宋体"/>
        <family val="3"/>
        <charset val="134"/>
      </rPr>
      <t>22自动化类6班</t>
    </r>
  </si>
  <si>
    <t>陈浩达</t>
  </si>
  <si>
    <t>王崇奇</t>
  </si>
  <si>
    <t>祝鹏飞</t>
  </si>
  <si>
    <t>马宇哲</t>
  </si>
  <si>
    <t>闫塘林</t>
  </si>
  <si>
    <t>陈佳乐</t>
  </si>
  <si>
    <t>邓永乐</t>
  </si>
  <si>
    <t>郭祖嘉</t>
  </si>
  <si>
    <t>韦业</t>
  </si>
  <si>
    <t>侯凯文</t>
  </si>
  <si>
    <t>汤伟谦</t>
  </si>
  <si>
    <t>杨锦诚</t>
  </si>
  <si>
    <t>丘明凯</t>
  </si>
  <si>
    <t>陈宇翔</t>
  </si>
  <si>
    <t>林钊和</t>
  </si>
  <si>
    <t>黄景泓</t>
  </si>
  <si>
    <t>纪睿旸</t>
  </si>
  <si>
    <t>林德柱</t>
  </si>
  <si>
    <t>钟祖健</t>
  </si>
  <si>
    <t>宋弘恺</t>
  </si>
  <si>
    <t>赵鹤强</t>
  </si>
  <si>
    <t>傅俊锟</t>
  </si>
  <si>
    <t>何东娇</t>
  </si>
  <si>
    <t>袁琪然</t>
  </si>
  <si>
    <t>廖美婷</t>
  </si>
  <si>
    <t>伍俊羽</t>
  </si>
  <si>
    <t>程书凯</t>
  </si>
  <si>
    <t>梁栩垚</t>
  </si>
  <si>
    <t>黄珏</t>
  </si>
  <si>
    <t>郑雪彤</t>
  </si>
  <si>
    <t>陈冠泽</t>
  </si>
  <si>
    <t>方豪</t>
  </si>
  <si>
    <t>叶丽铭</t>
  </si>
  <si>
    <t>宾天宇</t>
  </si>
  <si>
    <t>李远华</t>
  </si>
  <si>
    <t>何佳欣</t>
  </si>
  <si>
    <t>骆科义</t>
  </si>
  <si>
    <t>吴宇航</t>
  </si>
  <si>
    <t>王忠泽</t>
  </si>
  <si>
    <t>宋承怿</t>
  </si>
  <si>
    <t>梁申杰</t>
  </si>
  <si>
    <t>马雨杭</t>
  </si>
  <si>
    <t>管中越</t>
  </si>
  <si>
    <t>22自动化创新班</t>
  </si>
  <si>
    <t>刘博洋</t>
  </si>
  <si>
    <t>曹宇</t>
  </si>
  <si>
    <t>陈学浩</t>
  </si>
  <si>
    <t>李泽杭</t>
  </si>
  <si>
    <t>杨飞璇</t>
  </si>
  <si>
    <t>欧阳子豪</t>
  </si>
  <si>
    <t>马浩琰</t>
  </si>
  <si>
    <t>黄仲谦</t>
  </si>
  <si>
    <t>孟杨</t>
  </si>
  <si>
    <t>鲁子杨</t>
  </si>
  <si>
    <t>陈滨</t>
  </si>
  <si>
    <t>蔡钟瑶</t>
  </si>
  <si>
    <t>陈炀杰</t>
  </si>
  <si>
    <t>许霁玮</t>
  </si>
  <si>
    <t>闫江楠</t>
  </si>
  <si>
    <t>伍一鸣</t>
  </si>
  <si>
    <t>余境铧</t>
  </si>
  <si>
    <t>冯宇翔</t>
  </si>
  <si>
    <t>罗林</t>
  </si>
  <si>
    <t>邹典容</t>
  </si>
  <si>
    <t>黄展鹏</t>
  </si>
  <si>
    <t>周以之</t>
  </si>
  <si>
    <t>陈烺昕</t>
  </si>
  <si>
    <t>陈宇涵</t>
  </si>
  <si>
    <t>林图</t>
  </si>
  <si>
    <t>22自动化数学双学位班</t>
  </si>
  <si>
    <t>李喆</t>
  </si>
  <si>
    <t>邓婉婷</t>
  </si>
  <si>
    <t>吴政航</t>
  </si>
  <si>
    <t>胡峻玮</t>
  </si>
  <si>
    <t>徐雨帆</t>
  </si>
  <si>
    <t>张益聪</t>
  </si>
  <si>
    <t>姜厚成</t>
  </si>
  <si>
    <t>张函一</t>
  </si>
  <si>
    <t>卢峥</t>
  </si>
  <si>
    <t>卢平琛</t>
  </si>
  <si>
    <t>万俊杰</t>
  </si>
  <si>
    <t>汪星涛</t>
  </si>
  <si>
    <t>夏子博</t>
  </si>
  <si>
    <t>李荣</t>
  </si>
  <si>
    <t>洪智</t>
  </si>
  <si>
    <t>陈柏霖</t>
  </si>
  <si>
    <t>刘广原</t>
  </si>
  <si>
    <t>郭顺</t>
  </si>
  <si>
    <t>黄田骏</t>
  </si>
  <si>
    <t>邓熙凡</t>
  </si>
  <si>
    <t>包俊杰</t>
  </si>
  <si>
    <t>陆杨一凡</t>
  </si>
  <si>
    <t>舒奕</t>
  </si>
  <si>
    <t>曹文哲</t>
  </si>
  <si>
    <t>周妍言</t>
  </si>
  <si>
    <t>陈冀</t>
  </si>
  <si>
    <t>王乾龙</t>
  </si>
  <si>
    <t>韩晓山</t>
  </si>
  <si>
    <t>代振熙</t>
  </si>
  <si>
    <t>梁锦鹏</t>
  </si>
  <si>
    <t>龚俊文</t>
  </si>
  <si>
    <t>欧朋轩</t>
  </si>
  <si>
    <t>胡新平</t>
  </si>
  <si>
    <t>周铄峰</t>
  </si>
  <si>
    <t>陈在</t>
  </si>
  <si>
    <t>郑钧元</t>
  </si>
  <si>
    <t>武美汝</t>
  </si>
  <si>
    <t>陈柏羲</t>
  </si>
  <si>
    <t>汪建茗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</si>
</sst>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11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</cellStyleXfs>
  <cellXfs count="14">
    <xf numFmtId="0" fontId="0" fillId="0" borderId="0" xfId="0"/>
    <xf numFmtId="0" fontId="4" fillId="0" borderId="0" xfId="1" applyAlignment="1">
      <alignment horizontal="center"/>
    </xf>
    <xf numFmtId="0" fontId="1" fillId="0" borderId="0" xfId="1" applyFont="1"/>
    <xf numFmtId="0" fontId="4" fillId="0" borderId="0" xfId="1"/>
    <xf numFmtId="0" fontId="1" fillId="0" borderId="1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1" fillId="0" borderId="0" xfId="1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0" fillId="0" borderId="0" xfId="0" applyNumberFormat="1"/>
    <xf numFmtId="0" fontId="0" fillId="0" borderId="0" xfId="0" applyAlignment="1">
      <alignment vertical="center"/>
    </xf>
    <xf numFmtId="0" fontId="0" fillId="0" borderId="1" xfId="0" quotePrefix="1" applyBorder="1" applyAlignment="1">
      <alignment horizontal="center" vertical="center"/>
    </xf>
    <xf numFmtId="0" fontId="0" fillId="0" borderId="1" xfId="0" quotePrefix="1" applyFont="1" applyBorder="1" applyAlignment="1">
      <alignment horizontal="center" vertical="center"/>
    </xf>
  </cellXfs>
  <cellStyles count="4">
    <cellStyle name="常规" xfId="0" builtinId="0"/>
    <cellStyle name="常规 2" xfId="1"/>
    <cellStyle name="常规 4" xfId="2"/>
    <cellStyle name="常规 6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WeChat%20Files\wxid_0666786667612\FileStorage\File\2022-09\20&#32423;&#31038;&#20250;&#23454;&#36341;&#27963;&#21160;&#32479;&#35745;&#34920;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&#24494;&#20449;&#35760;&#24405;\WeChat%20Files\wyf-5211\FileStorage\File\2023-10\20&#32423;&#31038;&#20250;&#23454;&#36341;&#27963;&#21160;&#32479;&#35745;&#34920;(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WeChat%20Files\wxid_0666786667612\FileStorage\File\2022-09\21&#32423;&#31038;&#20250;&#23454;&#36341;&#27963;&#21160;&#32479;&#35745;&#34920;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1">
          <cell r="B1" t="str">
            <v>姓名</v>
          </cell>
          <cell r="C1" t="str">
            <v>2020-2021寒假</v>
          </cell>
          <cell r="D1" t="str">
            <v>2020-2021暑假</v>
          </cell>
          <cell r="E1" t="str">
            <v>2021-2022寒假</v>
          </cell>
          <cell r="F1" t="str">
            <v>2021-2022暑假</v>
          </cell>
        </row>
        <row r="2">
          <cell r="B2" t="str">
            <v>贾岩岩</v>
          </cell>
          <cell r="C2" t="str">
            <v>回校宣传</v>
          </cell>
          <cell r="E2" t="str">
            <v>心系家乡建设</v>
          </cell>
        </row>
        <row r="3">
          <cell r="B3" t="str">
            <v>邹倩儒</v>
          </cell>
          <cell r="C3" t="str">
            <v>回校宣传</v>
          </cell>
          <cell r="D3" t="str">
            <v>三下乡</v>
          </cell>
        </row>
        <row r="4">
          <cell r="B4" t="str">
            <v>梁铭芙</v>
          </cell>
          <cell r="E4" t="str">
            <v>回校宣传+博物馆志愿者</v>
          </cell>
        </row>
        <row r="5">
          <cell r="B5" t="str">
            <v>陈欣然</v>
          </cell>
          <cell r="C5" t="str">
            <v>回校宣传</v>
          </cell>
          <cell r="D5" t="str">
            <v>三下乡</v>
          </cell>
          <cell r="E5" t="str">
            <v>回校宣传</v>
          </cell>
        </row>
        <row r="6">
          <cell r="B6" t="str">
            <v>李佩瑶</v>
          </cell>
        </row>
        <row r="7">
          <cell r="B7" t="str">
            <v>刘金龄</v>
          </cell>
        </row>
        <row r="8">
          <cell r="B8" t="str">
            <v>王海燕</v>
          </cell>
        </row>
        <row r="9">
          <cell r="B9" t="str">
            <v>梁依霖</v>
          </cell>
        </row>
        <row r="10">
          <cell r="B10" t="str">
            <v>罗建</v>
          </cell>
        </row>
        <row r="11">
          <cell r="B11" t="str">
            <v>王烁哲</v>
          </cell>
        </row>
        <row r="12">
          <cell r="B12" t="str">
            <v>姚玥同</v>
          </cell>
          <cell r="D12" t="str">
            <v>中石油实习</v>
          </cell>
        </row>
        <row r="13">
          <cell r="B13" t="str">
            <v>徐杰波</v>
          </cell>
        </row>
        <row r="14">
          <cell r="B14" t="str">
            <v>章逸驰</v>
          </cell>
        </row>
        <row r="15">
          <cell r="B15" t="str">
            <v>赵康甫</v>
          </cell>
          <cell r="E15" t="str">
            <v>红色</v>
          </cell>
        </row>
        <row r="16">
          <cell r="B16" t="str">
            <v>何奕璋</v>
          </cell>
          <cell r="E16" t="str">
            <v>回校宣传</v>
          </cell>
        </row>
        <row r="17">
          <cell r="B17" t="str">
            <v>余嘉城</v>
          </cell>
        </row>
        <row r="18">
          <cell r="B18" t="str">
            <v>郭灿槟</v>
          </cell>
          <cell r="E18" t="str">
            <v>孔美小学志愿者</v>
          </cell>
        </row>
        <row r="19">
          <cell r="B19" t="str">
            <v>黄烨扬</v>
          </cell>
          <cell r="E19" t="str">
            <v>红色</v>
          </cell>
        </row>
        <row r="20">
          <cell r="B20" t="str">
            <v>巫阳延</v>
          </cell>
          <cell r="D20" t="str">
            <v>三下乡</v>
          </cell>
        </row>
        <row r="21">
          <cell r="B21" t="str">
            <v>毕俊欣</v>
          </cell>
          <cell r="E21" t="str">
            <v>回校宣传</v>
          </cell>
        </row>
        <row r="22">
          <cell r="B22" t="str">
            <v>吴文谦</v>
          </cell>
        </row>
        <row r="23">
          <cell r="B23" t="str">
            <v>赖文轩</v>
          </cell>
          <cell r="E23" t="str">
            <v>回校宣传</v>
          </cell>
        </row>
        <row r="24">
          <cell r="B24" t="str">
            <v>陈锦铮</v>
          </cell>
        </row>
        <row r="25">
          <cell r="B25" t="str">
            <v>张智越</v>
          </cell>
          <cell r="C25" t="str">
            <v>回校宣传</v>
          </cell>
        </row>
        <row r="26">
          <cell r="B26" t="str">
            <v>傅晗韬</v>
          </cell>
          <cell r="C26" t="str">
            <v>回校宣传</v>
          </cell>
        </row>
        <row r="27">
          <cell r="B27" t="str">
            <v>陈冠宇</v>
          </cell>
        </row>
        <row r="28">
          <cell r="B28" t="str">
            <v>丁耀新</v>
          </cell>
        </row>
        <row r="29">
          <cell r="B29" t="str">
            <v>邝佳骏</v>
          </cell>
        </row>
        <row r="30">
          <cell r="B30" t="str">
            <v>李伟嘉</v>
          </cell>
        </row>
        <row r="31">
          <cell r="B31" t="str">
            <v>胡旭春</v>
          </cell>
        </row>
        <row r="32">
          <cell r="B32" t="str">
            <v>黄治桦</v>
          </cell>
        </row>
        <row r="33">
          <cell r="B33" t="str">
            <v>张晨</v>
          </cell>
        </row>
        <row r="34">
          <cell r="B34" t="str">
            <v>吴键文</v>
          </cell>
          <cell r="C34" t="str">
            <v>回校宣传</v>
          </cell>
        </row>
        <row r="35">
          <cell r="B35" t="str">
            <v>陈宇</v>
          </cell>
          <cell r="C35" t="str">
            <v>回校宣传</v>
          </cell>
        </row>
        <row r="36">
          <cell r="B36" t="str">
            <v>陈泽亮</v>
          </cell>
          <cell r="E36" t="str">
            <v>红色</v>
          </cell>
        </row>
        <row r="37">
          <cell r="B37" t="str">
            <v>庞佰仟</v>
          </cell>
          <cell r="E37" t="str">
            <v>红色</v>
          </cell>
        </row>
        <row r="38">
          <cell r="B38" t="str">
            <v>赖振轩</v>
          </cell>
          <cell r="E38" t="str">
            <v>红色</v>
          </cell>
        </row>
        <row r="39">
          <cell r="B39" t="str">
            <v>张家瑜</v>
          </cell>
          <cell r="C39" t="str">
            <v>回校宣传</v>
          </cell>
          <cell r="E39" t="str">
            <v>红色</v>
          </cell>
        </row>
        <row r="40">
          <cell r="B40" t="str">
            <v>张宇添</v>
          </cell>
        </row>
        <row r="41">
          <cell r="B41" t="str">
            <v>张钿钿</v>
          </cell>
        </row>
        <row r="42">
          <cell r="B42" t="str">
            <v>黄东豪</v>
          </cell>
          <cell r="E42" t="str">
            <v>回校宣传</v>
          </cell>
        </row>
        <row r="43">
          <cell r="B43" t="str">
            <v>曹永豪</v>
          </cell>
          <cell r="C43" t="str">
            <v>回校宣传</v>
          </cell>
          <cell r="E43" t="str">
            <v>孔美小学志愿者+回校宣传</v>
          </cell>
        </row>
        <row r="44">
          <cell r="B44" t="str">
            <v>刘骏良</v>
          </cell>
        </row>
        <row r="45">
          <cell r="B45" t="str">
            <v>李芝龙</v>
          </cell>
        </row>
        <row r="46">
          <cell r="B46" t="str">
            <v>杨睿堃</v>
          </cell>
        </row>
        <row r="47">
          <cell r="B47" t="str">
            <v>王应煊</v>
          </cell>
        </row>
        <row r="48">
          <cell r="B48" t="str">
            <v>周怡龙</v>
          </cell>
        </row>
        <row r="49">
          <cell r="B49" t="str">
            <v>熊银松</v>
          </cell>
        </row>
        <row r="51">
          <cell r="B51" t="str">
            <v>郑婷婷</v>
          </cell>
          <cell r="E51" t="str">
            <v>回校宣传</v>
          </cell>
        </row>
        <row r="52">
          <cell r="B52" t="str">
            <v>马晓雯</v>
          </cell>
        </row>
        <row r="53">
          <cell r="B53" t="str">
            <v>李佳琪</v>
          </cell>
        </row>
        <row r="54">
          <cell r="B54" t="str">
            <v>陈梓妍</v>
          </cell>
          <cell r="F54" t="str">
            <v>三下乡</v>
          </cell>
        </row>
        <row r="55">
          <cell r="B55" t="str">
            <v>吴碧淳</v>
          </cell>
        </row>
        <row r="56">
          <cell r="B56" t="str">
            <v>陆映珊</v>
          </cell>
        </row>
        <row r="57">
          <cell r="B57" t="str">
            <v>郭沈燕</v>
          </cell>
        </row>
        <row r="58">
          <cell r="B58" t="str">
            <v>郭尊荣</v>
          </cell>
        </row>
        <row r="59">
          <cell r="B59" t="str">
            <v>朱兴龙</v>
          </cell>
        </row>
        <row r="60">
          <cell r="B60" t="str">
            <v>林迎熹</v>
          </cell>
        </row>
        <row r="61">
          <cell r="B61" t="str">
            <v>李昊轩</v>
          </cell>
        </row>
        <row r="62">
          <cell r="B62" t="str">
            <v>黄智烨</v>
          </cell>
        </row>
        <row r="63">
          <cell r="B63" t="str">
            <v>陈嘉奕</v>
          </cell>
        </row>
        <row r="64">
          <cell r="B64" t="str">
            <v>李郅杰</v>
          </cell>
        </row>
        <row r="65">
          <cell r="B65" t="str">
            <v>伍梓杰</v>
          </cell>
        </row>
        <row r="66">
          <cell r="B66" t="str">
            <v>刘志堂</v>
          </cell>
        </row>
        <row r="67">
          <cell r="B67" t="str">
            <v>贾镕豪</v>
          </cell>
          <cell r="E67" t="str">
            <v>回校宣传</v>
          </cell>
        </row>
        <row r="68">
          <cell r="B68" t="str">
            <v>胡胜</v>
          </cell>
        </row>
        <row r="69">
          <cell r="B69" t="str">
            <v>沈在伟</v>
          </cell>
          <cell r="E69" t="str">
            <v>核酸检测志愿者+红色</v>
          </cell>
        </row>
        <row r="70">
          <cell r="B70" t="str">
            <v>任予同</v>
          </cell>
          <cell r="E70" t="str">
            <v>红色</v>
          </cell>
        </row>
        <row r="71">
          <cell r="B71" t="str">
            <v>林志桢</v>
          </cell>
          <cell r="E71" t="str">
            <v>红色</v>
          </cell>
        </row>
        <row r="72">
          <cell r="B72" t="str">
            <v>张明旺</v>
          </cell>
          <cell r="E72" t="str">
            <v>红色</v>
          </cell>
        </row>
        <row r="73">
          <cell r="B73" t="str">
            <v>张锐堃</v>
          </cell>
          <cell r="E73" t="str">
            <v>红色</v>
          </cell>
        </row>
        <row r="74">
          <cell r="B74" t="str">
            <v>王子系</v>
          </cell>
          <cell r="E74" t="str">
            <v>回校宣传</v>
          </cell>
        </row>
        <row r="75">
          <cell r="B75" t="str">
            <v>黄华标</v>
          </cell>
        </row>
        <row r="76">
          <cell r="B76" t="str">
            <v>周思霖</v>
          </cell>
        </row>
        <row r="77">
          <cell r="B77" t="str">
            <v>李棹宇</v>
          </cell>
        </row>
        <row r="78">
          <cell r="B78" t="str">
            <v>苏铭辉</v>
          </cell>
        </row>
        <row r="79">
          <cell r="B79" t="str">
            <v>丁韬</v>
          </cell>
        </row>
        <row r="80">
          <cell r="B80" t="str">
            <v>王磊</v>
          </cell>
        </row>
        <row r="81">
          <cell r="B81" t="str">
            <v>卢宇杰</v>
          </cell>
        </row>
        <row r="82">
          <cell r="B82" t="str">
            <v>李浩</v>
          </cell>
        </row>
        <row r="83">
          <cell r="B83" t="str">
            <v>邓锦轩</v>
          </cell>
        </row>
        <row r="84">
          <cell r="B84" t="str">
            <v>丁玉泽</v>
          </cell>
          <cell r="E84" t="str">
            <v>回校宣传</v>
          </cell>
        </row>
        <row r="85">
          <cell r="B85" t="str">
            <v>汪海龙</v>
          </cell>
          <cell r="E85" t="str">
            <v>回校宣传</v>
          </cell>
        </row>
        <row r="86">
          <cell r="B86" t="str">
            <v>鲍楠</v>
          </cell>
        </row>
        <row r="87">
          <cell r="B87" t="str">
            <v>罗振泓</v>
          </cell>
          <cell r="D87" t="str">
            <v>中国联通实习</v>
          </cell>
        </row>
        <row r="88">
          <cell r="B88" t="str">
            <v>李锋</v>
          </cell>
        </row>
        <row r="89">
          <cell r="B89" t="str">
            <v>刘倬廷</v>
          </cell>
        </row>
        <row r="90">
          <cell r="B90" t="str">
            <v>肖观伟</v>
          </cell>
        </row>
        <row r="91">
          <cell r="B91" t="str">
            <v>刘梓熙</v>
          </cell>
        </row>
        <row r="92">
          <cell r="B92" t="str">
            <v>王维润</v>
          </cell>
        </row>
        <row r="93">
          <cell r="B93" t="str">
            <v>辛文涛</v>
          </cell>
        </row>
        <row r="94">
          <cell r="B94" t="str">
            <v>黄文秋</v>
          </cell>
        </row>
        <row r="96">
          <cell r="B96" t="str">
            <v>黎欣</v>
          </cell>
        </row>
        <row r="97">
          <cell r="B97" t="str">
            <v>肖扬</v>
          </cell>
        </row>
        <row r="98">
          <cell r="B98" t="str">
            <v>周依静</v>
          </cell>
          <cell r="E98" t="str">
            <v>红色</v>
          </cell>
        </row>
        <row r="99">
          <cell r="B99" t="str">
            <v>李芳娣</v>
          </cell>
          <cell r="E99" t="str">
            <v>红色+回校宣传</v>
          </cell>
        </row>
        <row r="100">
          <cell r="B100" t="str">
            <v>李英馨</v>
          </cell>
          <cell r="E100" t="str">
            <v>红色</v>
          </cell>
        </row>
        <row r="101">
          <cell r="B101" t="str">
            <v>陈奕欣</v>
          </cell>
          <cell r="E101" t="str">
            <v>“大手牵小手”志愿活动</v>
          </cell>
        </row>
        <row r="102">
          <cell r="B102" t="str">
            <v>张洁雯</v>
          </cell>
        </row>
        <row r="103">
          <cell r="B103" t="str">
            <v>赖建宇</v>
          </cell>
        </row>
        <row r="104">
          <cell r="B104" t="str">
            <v>岑万里</v>
          </cell>
        </row>
        <row r="105">
          <cell r="B105" t="str">
            <v>许志天</v>
          </cell>
          <cell r="E105" t="str">
            <v>回校宣传</v>
          </cell>
        </row>
        <row r="106">
          <cell r="B106" t="str">
            <v>郑桂涛</v>
          </cell>
          <cell r="C106" t="str">
            <v>回校宣传</v>
          </cell>
        </row>
        <row r="107">
          <cell r="B107" t="str">
            <v>吴文骏</v>
          </cell>
        </row>
        <row r="108">
          <cell r="B108" t="str">
            <v>邓嘉凡</v>
          </cell>
          <cell r="C108" t="str">
            <v>回校宣传</v>
          </cell>
        </row>
        <row r="109">
          <cell r="B109" t="str">
            <v>李卓樾</v>
          </cell>
          <cell r="E109" t="str">
            <v>核酸检测志愿者</v>
          </cell>
        </row>
        <row r="110">
          <cell r="B110" t="str">
            <v>许益得</v>
          </cell>
        </row>
        <row r="111">
          <cell r="B111" t="str">
            <v>唐癸明</v>
          </cell>
        </row>
        <row r="112">
          <cell r="B112" t="str">
            <v>卢家辉</v>
          </cell>
        </row>
        <row r="113">
          <cell r="B113" t="str">
            <v>董嘉豪</v>
          </cell>
        </row>
        <row r="114">
          <cell r="B114" t="str">
            <v>刘逸洋</v>
          </cell>
        </row>
        <row r="115">
          <cell r="B115" t="str">
            <v>郭集河</v>
          </cell>
        </row>
        <row r="116">
          <cell r="B116" t="str">
            <v>魏国庆</v>
          </cell>
        </row>
        <row r="117">
          <cell r="B117" t="str">
            <v>翁耿城</v>
          </cell>
        </row>
        <row r="118">
          <cell r="B118" t="str">
            <v>马焕彬</v>
          </cell>
        </row>
        <row r="119">
          <cell r="B119" t="str">
            <v>黄桦</v>
          </cell>
        </row>
        <row r="120">
          <cell r="B120" t="str">
            <v>钱俊通</v>
          </cell>
        </row>
        <row r="121">
          <cell r="B121" t="str">
            <v>李其銮</v>
          </cell>
        </row>
        <row r="122">
          <cell r="B122" t="str">
            <v>张昆圣</v>
          </cell>
          <cell r="C122" t="str">
            <v>回校宣传</v>
          </cell>
        </row>
        <row r="123">
          <cell r="B123" t="str">
            <v>梁兆煊</v>
          </cell>
        </row>
        <row r="124">
          <cell r="B124" t="str">
            <v>黎璧瑜</v>
          </cell>
          <cell r="C124" t="str">
            <v>回校宣传+大学生辅导</v>
          </cell>
        </row>
        <row r="125">
          <cell r="B125" t="str">
            <v>刘文雄</v>
          </cell>
          <cell r="C125" t="str">
            <v>回校宣传</v>
          </cell>
          <cell r="E125" t="str">
            <v>回校宣传</v>
          </cell>
        </row>
        <row r="126">
          <cell r="B126" t="str">
            <v>黄俊荣</v>
          </cell>
        </row>
        <row r="127">
          <cell r="B127" t="str">
            <v>王勃然</v>
          </cell>
          <cell r="C127" t="str">
            <v>卫生室志愿者</v>
          </cell>
        </row>
        <row r="128">
          <cell r="B128" t="str">
            <v>余杰煌</v>
          </cell>
        </row>
        <row r="129">
          <cell r="B129" t="str">
            <v>刘鸿运</v>
          </cell>
        </row>
        <row r="130">
          <cell r="B130" t="str">
            <v>邓杳豪</v>
          </cell>
        </row>
        <row r="131">
          <cell r="B131" t="str">
            <v>廖辉东</v>
          </cell>
        </row>
        <row r="132">
          <cell r="B132" t="str">
            <v>李敬言</v>
          </cell>
        </row>
        <row r="133">
          <cell r="B133" t="str">
            <v>郑汉杰</v>
          </cell>
        </row>
        <row r="134">
          <cell r="B134" t="str">
            <v>穆浩荃</v>
          </cell>
        </row>
        <row r="135">
          <cell r="B135" t="str">
            <v>罗家兴</v>
          </cell>
        </row>
        <row r="136">
          <cell r="B136" t="str">
            <v>唐润钦</v>
          </cell>
        </row>
        <row r="137">
          <cell r="B137" t="str">
            <v>王鑫</v>
          </cell>
        </row>
        <row r="138">
          <cell r="B138" t="str">
            <v>朱俊华</v>
          </cell>
          <cell r="C138" t="str">
            <v>回校宣传</v>
          </cell>
        </row>
        <row r="139">
          <cell r="B139" t="str">
            <v>邹炜</v>
          </cell>
        </row>
        <row r="141">
          <cell r="B141" t="str">
            <v>Fan Cao Sutying Estefania (范雪盈)</v>
          </cell>
        </row>
        <row r="142">
          <cell r="B142" t="str">
            <v>李子欣</v>
          </cell>
        </row>
        <row r="143">
          <cell r="B143" t="str">
            <v>林晖凡</v>
          </cell>
        </row>
        <row r="144">
          <cell r="B144" t="str">
            <v>王子睿</v>
          </cell>
        </row>
        <row r="145">
          <cell r="B145" t="str">
            <v>甘宇</v>
          </cell>
        </row>
        <row r="146">
          <cell r="B146" t="str">
            <v>陈涵</v>
          </cell>
        </row>
        <row r="147">
          <cell r="B147" t="str">
            <v>盛鸣芝</v>
          </cell>
        </row>
        <row r="148">
          <cell r="B148" t="str">
            <v>戴勋雄</v>
          </cell>
        </row>
        <row r="149">
          <cell r="B149" t="str">
            <v>沈浩林</v>
          </cell>
          <cell r="C149" t="str">
            <v>“四史”论文</v>
          </cell>
          <cell r="E149" t="str">
            <v>回校宣传</v>
          </cell>
        </row>
        <row r="150">
          <cell r="B150" t="str">
            <v>周世杰</v>
          </cell>
        </row>
        <row r="151">
          <cell r="B151" t="str">
            <v>甘健</v>
          </cell>
        </row>
        <row r="152">
          <cell r="B152" t="str">
            <v>杨子威</v>
          </cell>
        </row>
        <row r="153">
          <cell r="B153" t="str">
            <v>程楷文</v>
          </cell>
        </row>
        <row r="154">
          <cell r="B154" t="str">
            <v>晏子超</v>
          </cell>
        </row>
        <row r="155">
          <cell r="B155" t="str">
            <v>郑奕昌</v>
          </cell>
        </row>
        <row r="156">
          <cell r="B156" t="str">
            <v>韩岳洋</v>
          </cell>
        </row>
        <row r="157">
          <cell r="B157" t="str">
            <v>余泽介</v>
          </cell>
          <cell r="E157" t="str">
            <v>孔美小学志愿者</v>
          </cell>
        </row>
        <row r="158">
          <cell r="B158" t="str">
            <v>谢一平</v>
          </cell>
        </row>
        <row r="159">
          <cell r="B159" t="str">
            <v>黄培烨</v>
          </cell>
        </row>
        <row r="160">
          <cell r="B160" t="str">
            <v>陈俊杰</v>
          </cell>
        </row>
        <row r="161">
          <cell r="B161" t="str">
            <v>黄凯桥</v>
          </cell>
        </row>
        <row r="162">
          <cell r="B162" t="str">
            <v>黄钊坚</v>
          </cell>
          <cell r="E162" t="str">
            <v>回校宣传</v>
          </cell>
        </row>
        <row r="163">
          <cell r="B163" t="str">
            <v>张龙帅</v>
          </cell>
        </row>
        <row r="164">
          <cell r="B164" t="str">
            <v>朱豪东</v>
          </cell>
        </row>
        <row r="165">
          <cell r="B165" t="str">
            <v>余海锋</v>
          </cell>
        </row>
        <row r="166">
          <cell r="B166" t="str">
            <v>杨扬</v>
          </cell>
        </row>
        <row r="167">
          <cell r="B167" t="str">
            <v>吴蕴捷</v>
          </cell>
        </row>
        <row r="168">
          <cell r="B168" t="str">
            <v>张万鑫</v>
          </cell>
        </row>
        <row r="169">
          <cell r="B169" t="str">
            <v>李呈祥</v>
          </cell>
        </row>
        <row r="170">
          <cell r="B170" t="str">
            <v>韩景琦</v>
          </cell>
          <cell r="E170" t="str">
            <v>红色</v>
          </cell>
        </row>
        <row r="171">
          <cell r="B171" t="str">
            <v>崔凯</v>
          </cell>
        </row>
        <row r="172">
          <cell r="B172" t="str">
            <v>吴伟豪</v>
          </cell>
        </row>
        <row r="173">
          <cell r="B173" t="str">
            <v>华彬达</v>
          </cell>
        </row>
        <row r="174">
          <cell r="B174" t="str">
            <v>王楷涛</v>
          </cell>
        </row>
        <row r="175">
          <cell r="B175" t="str">
            <v>吴伟宁</v>
          </cell>
          <cell r="E175" t="str">
            <v>回校宣传</v>
          </cell>
        </row>
        <row r="176">
          <cell r="B176" t="str">
            <v>黄信基</v>
          </cell>
        </row>
        <row r="177">
          <cell r="B177" t="str">
            <v>周俊杰</v>
          </cell>
        </row>
        <row r="178">
          <cell r="B178" t="str">
            <v>刘镇玮</v>
          </cell>
        </row>
        <row r="179">
          <cell r="B179" t="str">
            <v>沈天乐</v>
          </cell>
        </row>
        <row r="180">
          <cell r="B180" t="str">
            <v>黄伟杰</v>
          </cell>
        </row>
        <row r="181">
          <cell r="B181" t="str">
            <v>张志航</v>
          </cell>
        </row>
        <row r="182">
          <cell r="B182" t="str">
            <v>舒骏南</v>
          </cell>
        </row>
        <row r="183">
          <cell r="B183" t="str">
            <v>曾子文</v>
          </cell>
        </row>
        <row r="184">
          <cell r="B184" t="str">
            <v>黄忠源</v>
          </cell>
        </row>
        <row r="186">
          <cell r="B186" t="str">
            <v>宁家欣</v>
          </cell>
          <cell r="E186" t="str">
            <v>红色</v>
          </cell>
        </row>
        <row r="187">
          <cell r="B187" t="str">
            <v>卢家慧</v>
          </cell>
          <cell r="E187" t="str">
            <v>红色</v>
          </cell>
        </row>
        <row r="188">
          <cell r="B188" t="str">
            <v>王慧萍</v>
          </cell>
          <cell r="C188" t="str">
            <v>回校宣传</v>
          </cell>
          <cell r="D188" t="str">
            <v>环卫志愿者</v>
          </cell>
          <cell r="E188" t="str">
            <v>回校宣传</v>
          </cell>
        </row>
        <row r="189">
          <cell r="B189" t="str">
            <v>王务俊</v>
          </cell>
        </row>
        <row r="190">
          <cell r="B190" t="str">
            <v>欧阳强凯</v>
          </cell>
        </row>
        <row r="191">
          <cell r="B191" t="str">
            <v>林鑫鹏</v>
          </cell>
        </row>
        <row r="192">
          <cell r="B192" t="str">
            <v>陈可可</v>
          </cell>
        </row>
        <row r="193">
          <cell r="B193" t="str">
            <v>徐英杰</v>
          </cell>
        </row>
        <row r="194">
          <cell r="B194" t="str">
            <v>赵蔚辉</v>
          </cell>
        </row>
        <row r="195">
          <cell r="B195" t="str">
            <v>陈芃屹</v>
          </cell>
          <cell r="C195" t="str">
            <v>回校宣传</v>
          </cell>
        </row>
        <row r="196">
          <cell r="B196" t="str">
            <v>张元梦</v>
          </cell>
          <cell r="C196" t="str">
            <v>回校宣传</v>
          </cell>
          <cell r="E196" t="str">
            <v>春运志愿服务</v>
          </cell>
        </row>
        <row r="197">
          <cell r="B197" t="str">
            <v>王梓湘</v>
          </cell>
          <cell r="E197" t="str">
            <v>回校宣传</v>
          </cell>
          <cell r="F197" t="str">
            <v>三下乡</v>
          </cell>
        </row>
        <row r="198">
          <cell r="B198" t="str">
            <v>车禹澎</v>
          </cell>
        </row>
        <row r="199">
          <cell r="B199" t="str">
            <v>朱炫垄</v>
          </cell>
          <cell r="C199" t="str">
            <v>回校宣传</v>
          </cell>
        </row>
        <row r="200">
          <cell r="B200" t="str">
            <v>林少武</v>
          </cell>
          <cell r="E200" t="str">
            <v>“大手牵小手”志愿活动</v>
          </cell>
        </row>
        <row r="201">
          <cell r="B201" t="str">
            <v>胡宇凡</v>
          </cell>
          <cell r="C201" t="str">
            <v>回校宣传</v>
          </cell>
        </row>
        <row r="202">
          <cell r="B202" t="str">
            <v>张梓填</v>
          </cell>
          <cell r="C202" t="str">
            <v>回校宣传</v>
          </cell>
          <cell r="E202" t="str">
            <v>心系家乡建设</v>
          </cell>
        </row>
        <row r="203">
          <cell r="B203" t="str">
            <v>翁佳玮</v>
          </cell>
        </row>
        <row r="204">
          <cell r="B204" t="str">
            <v>吴锦烨</v>
          </cell>
          <cell r="E204" t="str">
            <v>”挂灯笼“实践活动</v>
          </cell>
        </row>
        <row r="205">
          <cell r="B205" t="str">
            <v>龙家豪</v>
          </cell>
          <cell r="E205" t="str">
            <v>红色</v>
          </cell>
        </row>
        <row r="206">
          <cell r="B206" t="str">
            <v>唐盛</v>
          </cell>
        </row>
        <row r="207">
          <cell r="B207" t="str">
            <v>凌旻</v>
          </cell>
        </row>
        <row r="208">
          <cell r="B208" t="str">
            <v>陈晓选</v>
          </cell>
          <cell r="C208" t="str">
            <v>回校宣传</v>
          </cell>
        </row>
        <row r="209">
          <cell r="B209" t="str">
            <v>何火明</v>
          </cell>
          <cell r="E209" t="str">
            <v>回校宣传</v>
          </cell>
        </row>
        <row r="210">
          <cell r="B210" t="str">
            <v>王熙来</v>
          </cell>
          <cell r="E210" t="str">
            <v>回校宣传</v>
          </cell>
        </row>
        <row r="211">
          <cell r="B211" t="str">
            <v>刘家翊</v>
          </cell>
          <cell r="E211" t="str">
            <v>回校宣传</v>
          </cell>
        </row>
        <row r="212">
          <cell r="B212" t="str">
            <v>温佳立</v>
          </cell>
          <cell r="C212" t="str">
            <v>回校宣传</v>
          </cell>
        </row>
        <row r="213">
          <cell r="B213" t="str">
            <v>林晓峰</v>
          </cell>
        </row>
        <row r="214">
          <cell r="B214" t="str">
            <v>艾一帆</v>
          </cell>
        </row>
        <row r="215">
          <cell r="B215" t="str">
            <v>覃彦钧</v>
          </cell>
          <cell r="E215" t="str">
            <v>回校宣传</v>
          </cell>
        </row>
        <row r="216">
          <cell r="B216" t="str">
            <v>周骏驰</v>
          </cell>
        </row>
        <row r="217">
          <cell r="B217" t="str">
            <v>沈智杰</v>
          </cell>
          <cell r="C217" t="str">
            <v>回校宣传</v>
          </cell>
          <cell r="D217" t="str">
            <v>社区志愿者</v>
          </cell>
          <cell r="F217" t="str">
            <v>社区志愿者</v>
          </cell>
        </row>
        <row r="218">
          <cell r="B218" t="str">
            <v>石行</v>
          </cell>
          <cell r="D218" t="str">
            <v>三下乡</v>
          </cell>
        </row>
        <row r="219">
          <cell r="B219" t="str">
            <v>陈锦涛</v>
          </cell>
          <cell r="C219" t="str">
            <v>回校宣传</v>
          </cell>
        </row>
        <row r="220">
          <cell r="B220" t="str">
            <v>冯梓然</v>
          </cell>
          <cell r="C220" t="str">
            <v>回校宣传</v>
          </cell>
        </row>
        <row r="221">
          <cell r="B221" t="str">
            <v>池家乐</v>
          </cell>
        </row>
        <row r="222">
          <cell r="B222" t="str">
            <v>黄亮亮</v>
          </cell>
          <cell r="D222" t="str">
            <v>三下乡</v>
          </cell>
          <cell r="E222" t="str">
            <v>回校宣传</v>
          </cell>
        </row>
        <row r="223">
          <cell r="B223" t="str">
            <v>王晓财</v>
          </cell>
          <cell r="E223" t="str">
            <v>“大手牵小手”志愿活动</v>
          </cell>
        </row>
        <row r="224">
          <cell r="B224" t="str">
            <v>黄遵</v>
          </cell>
        </row>
        <row r="225">
          <cell r="B225" t="str">
            <v>王德兵</v>
          </cell>
          <cell r="E225" t="str">
            <v>孔美小学志愿者</v>
          </cell>
          <cell r="F225" t="str">
            <v>红色</v>
          </cell>
        </row>
        <row r="227">
          <cell r="B227" t="str">
            <v>陈芮</v>
          </cell>
        </row>
        <row r="228">
          <cell r="B228" t="str">
            <v>陈芯婷</v>
          </cell>
        </row>
        <row r="229">
          <cell r="B229" t="str">
            <v>罗羽茜</v>
          </cell>
          <cell r="E229" t="str">
            <v>回校宣传</v>
          </cell>
        </row>
        <row r="230">
          <cell r="B230" t="str">
            <v>张嘉雯</v>
          </cell>
          <cell r="F230" t="str">
            <v>乡村调研</v>
          </cell>
        </row>
        <row r="231">
          <cell r="B231" t="str">
            <v>赵梦真</v>
          </cell>
        </row>
        <row r="232">
          <cell r="B232" t="str">
            <v>刘若曦</v>
          </cell>
          <cell r="E232" t="str">
            <v>回校宣传</v>
          </cell>
        </row>
        <row r="233">
          <cell r="B233" t="str">
            <v>吴嘉勋</v>
          </cell>
          <cell r="F233" t="str">
            <v>三下乡</v>
          </cell>
        </row>
        <row r="234">
          <cell r="B234" t="str">
            <v>陈昱豪</v>
          </cell>
          <cell r="F234" t="str">
            <v>三下乡</v>
          </cell>
        </row>
        <row r="235">
          <cell r="B235" t="str">
            <v>陈润樟</v>
          </cell>
          <cell r="F235" t="str">
            <v>三下乡</v>
          </cell>
        </row>
        <row r="236">
          <cell r="B236" t="str">
            <v>吴李杰</v>
          </cell>
          <cell r="F236" t="str">
            <v>三下乡</v>
          </cell>
        </row>
        <row r="237">
          <cell r="B237" t="str">
            <v>梁家辉</v>
          </cell>
          <cell r="E237" t="str">
            <v>回校宣传</v>
          </cell>
        </row>
        <row r="238">
          <cell r="B238" t="str">
            <v>余延朝</v>
          </cell>
        </row>
        <row r="239">
          <cell r="B239" t="str">
            <v>钟桂锐</v>
          </cell>
          <cell r="E239" t="str">
            <v>回校宣传</v>
          </cell>
        </row>
        <row r="240">
          <cell r="B240" t="str">
            <v>刘一凡</v>
          </cell>
        </row>
        <row r="241">
          <cell r="B241" t="str">
            <v>吴泽昊</v>
          </cell>
          <cell r="E241" t="str">
            <v>回校宣传</v>
          </cell>
        </row>
        <row r="242">
          <cell r="B242" t="str">
            <v>肖培辉</v>
          </cell>
        </row>
        <row r="243">
          <cell r="B243" t="str">
            <v>李茂霖</v>
          </cell>
        </row>
        <row r="244">
          <cell r="B244" t="str">
            <v>亢文帅</v>
          </cell>
        </row>
        <row r="245">
          <cell r="B245" t="str">
            <v>易宇杰</v>
          </cell>
        </row>
        <row r="246">
          <cell r="B246" t="str">
            <v>王创新</v>
          </cell>
        </row>
        <row r="247">
          <cell r="B247" t="str">
            <v>林子杰</v>
          </cell>
        </row>
        <row r="248">
          <cell r="B248" t="str">
            <v>陆灏林</v>
          </cell>
        </row>
        <row r="249">
          <cell r="B249" t="str">
            <v>张兆锋</v>
          </cell>
        </row>
        <row r="250">
          <cell r="B250" t="str">
            <v>徐靖午</v>
          </cell>
          <cell r="F250" t="str">
            <v>三下乡</v>
          </cell>
        </row>
        <row r="251">
          <cell r="B251" t="str">
            <v>林建华</v>
          </cell>
        </row>
        <row r="252">
          <cell r="B252" t="str">
            <v>张志鹏</v>
          </cell>
        </row>
        <row r="253">
          <cell r="B253" t="str">
            <v>周锴涛</v>
          </cell>
          <cell r="E253" t="str">
            <v>回校宣传</v>
          </cell>
        </row>
        <row r="254">
          <cell r="B254" t="str">
            <v>陈梓荣</v>
          </cell>
          <cell r="F254" t="str">
            <v>三下乡</v>
          </cell>
        </row>
        <row r="255">
          <cell r="B255" t="str">
            <v>苏钺</v>
          </cell>
          <cell r="E255" t="str">
            <v>回校宣传</v>
          </cell>
        </row>
        <row r="256">
          <cell r="B256" t="str">
            <v>胡骏希</v>
          </cell>
        </row>
        <row r="257">
          <cell r="B257" t="str">
            <v>张桓玮</v>
          </cell>
          <cell r="E257" t="str">
            <v>回校宣传</v>
          </cell>
        </row>
        <row r="258">
          <cell r="B258" t="str">
            <v>吴宇栋</v>
          </cell>
        </row>
        <row r="259">
          <cell r="B259" t="str">
            <v>旷绍宸</v>
          </cell>
          <cell r="E259" t="str">
            <v>回校宣传</v>
          </cell>
        </row>
        <row r="260">
          <cell r="B260" t="str">
            <v>李开元</v>
          </cell>
          <cell r="E260" t="str">
            <v>回校宣传</v>
          </cell>
        </row>
        <row r="261">
          <cell r="B261" t="str">
            <v>周子喆</v>
          </cell>
          <cell r="E261" t="str">
            <v>回校宣传</v>
          </cell>
        </row>
        <row r="262">
          <cell r="B262" t="str">
            <v>黄海涛</v>
          </cell>
        </row>
        <row r="263">
          <cell r="B263" t="str">
            <v>吕韬</v>
          </cell>
        </row>
        <row r="264">
          <cell r="B264" t="str">
            <v>黄博磊</v>
          </cell>
        </row>
        <row r="265">
          <cell r="B265" t="str">
            <v>郑酉坤</v>
          </cell>
        </row>
        <row r="267">
          <cell r="B267" t="str">
            <v>蔡建鑫</v>
          </cell>
        </row>
        <row r="268">
          <cell r="B268" t="str">
            <v>蔡腾勇</v>
          </cell>
          <cell r="C268" t="str">
            <v>回校宣传</v>
          </cell>
        </row>
        <row r="269">
          <cell r="B269" t="str">
            <v>蔡泓圳</v>
          </cell>
          <cell r="C269" t="str">
            <v>回校宣传</v>
          </cell>
        </row>
        <row r="270">
          <cell r="B270" t="str">
            <v>陈沛</v>
          </cell>
          <cell r="C270" t="str">
            <v>回校宣传</v>
          </cell>
        </row>
        <row r="271">
          <cell r="B271" t="str">
            <v>程梓杰</v>
          </cell>
        </row>
        <row r="272">
          <cell r="B272" t="str">
            <v>邓深元</v>
          </cell>
          <cell r="C272" t="str">
            <v>回校宣传</v>
          </cell>
        </row>
        <row r="273">
          <cell r="B273" t="str">
            <v>翟书磊</v>
          </cell>
        </row>
        <row r="274">
          <cell r="B274" t="str">
            <v>翟亚峰</v>
          </cell>
        </row>
        <row r="275">
          <cell r="B275" t="str">
            <v>董彬龙</v>
          </cell>
          <cell r="C275" t="str">
            <v>防疫志愿者</v>
          </cell>
          <cell r="E275" t="str">
            <v>红色</v>
          </cell>
        </row>
        <row r="276">
          <cell r="B276" t="str">
            <v>何宇森</v>
          </cell>
          <cell r="C276" t="str">
            <v>“四史”论文</v>
          </cell>
        </row>
        <row r="277">
          <cell r="B277" t="str">
            <v>黄柏显</v>
          </cell>
        </row>
        <row r="278">
          <cell r="B278" t="str">
            <v>黄惠</v>
          </cell>
          <cell r="E278" t="str">
            <v>回校宣传</v>
          </cell>
        </row>
        <row r="279">
          <cell r="B279" t="str">
            <v>黄宁韬</v>
          </cell>
          <cell r="C279" t="str">
            <v>回校宣传</v>
          </cell>
        </row>
        <row r="280">
          <cell r="B280" t="str">
            <v>黄培渠</v>
          </cell>
        </row>
        <row r="281">
          <cell r="B281" t="str">
            <v>黄梓龙</v>
          </cell>
        </row>
        <row r="282">
          <cell r="B282" t="str">
            <v>赖莹莹</v>
          </cell>
        </row>
        <row r="283">
          <cell r="B283" t="str">
            <v>李佳铮</v>
          </cell>
          <cell r="E283" t="str">
            <v>回校宣传</v>
          </cell>
        </row>
        <row r="284">
          <cell r="B284" t="str">
            <v>李婉莹</v>
          </cell>
          <cell r="E284" t="str">
            <v>红色</v>
          </cell>
        </row>
        <row r="285">
          <cell r="B285" t="str">
            <v>李泽森</v>
          </cell>
          <cell r="C285" t="str">
            <v>回校宣传</v>
          </cell>
        </row>
        <row r="286">
          <cell r="B286" t="str">
            <v>李志权</v>
          </cell>
        </row>
        <row r="287">
          <cell r="B287" t="str">
            <v>梁健荣</v>
          </cell>
        </row>
        <row r="288">
          <cell r="B288" t="str">
            <v>林蔚然</v>
          </cell>
        </row>
        <row r="289">
          <cell r="B289" t="str">
            <v>林兆龙</v>
          </cell>
        </row>
        <row r="290">
          <cell r="B290" t="str">
            <v>刘廷艺</v>
          </cell>
        </row>
        <row r="291">
          <cell r="B291" t="str">
            <v>罗杭菁</v>
          </cell>
          <cell r="C291" t="str">
            <v>回校宣传</v>
          </cell>
          <cell r="E291" t="str">
            <v>回校宣传</v>
          </cell>
        </row>
        <row r="292">
          <cell r="B292" t="str">
            <v>谭睿燊</v>
          </cell>
        </row>
        <row r="293">
          <cell r="B293" t="str">
            <v>王越</v>
          </cell>
          <cell r="C293" t="str">
            <v>回校宣传</v>
          </cell>
          <cell r="E293" t="str">
            <v>回校宣传</v>
          </cell>
        </row>
        <row r="294">
          <cell r="B294" t="str">
            <v>吴铭轩</v>
          </cell>
        </row>
        <row r="295">
          <cell r="B295" t="str">
            <v>谢驰</v>
          </cell>
        </row>
        <row r="296">
          <cell r="B296" t="str">
            <v>谢平毅</v>
          </cell>
        </row>
        <row r="297">
          <cell r="B297" t="str">
            <v>徐瑞琳</v>
          </cell>
        </row>
        <row r="298">
          <cell r="B298" t="str">
            <v>杨洋</v>
          </cell>
        </row>
        <row r="299">
          <cell r="B299" t="str">
            <v>杨照璇</v>
          </cell>
        </row>
        <row r="300">
          <cell r="B300" t="str">
            <v>姚池</v>
          </cell>
          <cell r="C300" t="str">
            <v>回校宣传</v>
          </cell>
          <cell r="D300" t="str">
            <v>三下乡</v>
          </cell>
        </row>
        <row r="301">
          <cell r="B301" t="str">
            <v>叶梓晴</v>
          </cell>
          <cell r="D301" t="str">
            <v>三下乡</v>
          </cell>
          <cell r="E301" t="str">
            <v>心系家乡建设</v>
          </cell>
        </row>
        <row r="302">
          <cell r="B302" t="str">
            <v>张航</v>
          </cell>
        </row>
        <row r="303">
          <cell r="B303" t="str">
            <v>郑杰聚</v>
          </cell>
        </row>
        <row r="304">
          <cell r="B304" t="str">
            <v>朱森东</v>
          </cell>
          <cell r="C304" t="str">
            <v>回校宣传</v>
          </cell>
        </row>
        <row r="305">
          <cell r="B305" t="str">
            <v>刘佳悦</v>
          </cell>
          <cell r="C305" t="str">
            <v>回校宣传</v>
          </cell>
        </row>
        <row r="306">
          <cell r="B306" t="str">
            <v>鲁瑞川</v>
          </cell>
        </row>
        <row r="307">
          <cell r="B307" t="str">
            <v>吴优</v>
          </cell>
          <cell r="E307" t="str">
            <v>疫苗接种志愿者</v>
          </cell>
        </row>
        <row r="308">
          <cell r="B308" t="str">
            <v>杨灵欣</v>
          </cell>
        </row>
        <row r="309">
          <cell r="B309" t="str">
            <v>姚思远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2">
          <cell r="B2" t="str">
            <v>姓名</v>
          </cell>
          <cell r="C2" t="str">
            <v>2020-2021寒假</v>
          </cell>
          <cell r="D2" t="str">
            <v>2020-2021暑假</v>
          </cell>
        </row>
        <row r="3">
          <cell r="B3" t="str">
            <v>贾岩岩</v>
          </cell>
          <cell r="C3" t="str">
            <v>回校宣传</v>
          </cell>
        </row>
        <row r="4">
          <cell r="B4" t="str">
            <v>邹倩儒</v>
          </cell>
          <cell r="C4" t="str">
            <v>回校宣传</v>
          </cell>
          <cell r="D4" t="str">
            <v>三下乡</v>
          </cell>
        </row>
        <row r="5">
          <cell r="B5" t="str">
            <v>梁铭芙</v>
          </cell>
        </row>
        <row r="6">
          <cell r="B6" t="str">
            <v>陈欣然</v>
          </cell>
          <cell r="C6" t="str">
            <v>回校宣传</v>
          </cell>
          <cell r="D6" t="str">
            <v>三下乡</v>
          </cell>
        </row>
        <row r="7">
          <cell r="B7" t="str">
            <v>李佩瑶</v>
          </cell>
        </row>
        <row r="8">
          <cell r="B8" t="str">
            <v>刘金龄</v>
          </cell>
        </row>
        <row r="9">
          <cell r="B9" t="str">
            <v>王海燕</v>
          </cell>
        </row>
        <row r="10">
          <cell r="B10" t="str">
            <v>梁依霖</v>
          </cell>
        </row>
        <row r="11">
          <cell r="B11" t="str">
            <v>罗建</v>
          </cell>
        </row>
        <row r="12">
          <cell r="B12" t="str">
            <v>王烁哲</v>
          </cell>
        </row>
        <row r="13">
          <cell r="B13" t="str">
            <v>姚玥同</v>
          </cell>
          <cell r="D13" t="str">
            <v>中石油实习</v>
          </cell>
        </row>
        <row r="14">
          <cell r="B14" t="str">
            <v>徐杰波</v>
          </cell>
        </row>
        <row r="15">
          <cell r="B15" t="str">
            <v>章逸驰</v>
          </cell>
        </row>
        <row r="16">
          <cell r="B16" t="str">
            <v>赵康甫</v>
          </cell>
        </row>
        <row r="17">
          <cell r="B17" t="str">
            <v>何奕璋</v>
          </cell>
        </row>
        <row r="18">
          <cell r="B18" t="str">
            <v>余嘉城</v>
          </cell>
        </row>
        <row r="19">
          <cell r="B19" t="str">
            <v>郭灿槟</v>
          </cell>
        </row>
        <row r="20">
          <cell r="B20" t="str">
            <v>黄烨扬</v>
          </cell>
        </row>
        <row r="21">
          <cell r="B21" t="str">
            <v>巫阳延</v>
          </cell>
          <cell r="D21" t="str">
            <v>三下乡</v>
          </cell>
        </row>
        <row r="22">
          <cell r="B22" t="str">
            <v>毕俊欣</v>
          </cell>
        </row>
        <row r="23">
          <cell r="B23" t="str">
            <v>吴文谦</v>
          </cell>
        </row>
        <row r="24">
          <cell r="B24" t="str">
            <v>赖文轩</v>
          </cell>
        </row>
        <row r="25">
          <cell r="B25" t="str">
            <v>陈锦铮</v>
          </cell>
        </row>
        <row r="26">
          <cell r="B26" t="str">
            <v>张智越</v>
          </cell>
          <cell r="C26" t="str">
            <v>回校宣传</v>
          </cell>
        </row>
        <row r="27">
          <cell r="B27" t="str">
            <v>傅晗韬</v>
          </cell>
          <cell r="C27" t="str">
            <v>回校宣传</v>
          </cell>
        </row>
        <row r="28">
          <cell r="B28" t="str">
            <v>陈冠宇</v>
          </cell>
        </row>
        <row r="29">
          <cell r="B29" t="str">
            <v>丁耀新</v>
          </cell>
        </row>
        <row r="30">
          <cell r="B30" t="str">
            <v>邝佳骏</v>
          </cell>
        </row>
        <row r="31">
          <cell r="B31" t="str">
            <v>李伟嘉</v>
          </cell>
        </row>
        <row r="32">
          <cell r="B32" t="str">
            <v>胡旭春</v>
          </cell>
        </row>
        <row r="33">
          <cell r="B33" t="str">
            <v>黄治桦</v>
          </cell>
        </row>
        <row r="34">
          <cell r="B34" t="str">
            <v>张晨</v>
          </cell>
        </row>
        <row r="35">
          <cell r="B35" t="str">
            <v>吴键文</v>
          </cell>
          <cell r="C35" t="str">
            <v>回校宣传</v>
          </cell>
        </row>
        <row r="36">
          <cell r="B36" t="str">
            <v>陈宇</v>
          </cell>
          <cell r="C36" t="str">
            <v>回校宣传</v>
          </cell>
        </row>
        <row r="37">
          <cell r="B37" t="str">
            <v>陈泽亮</v>
          </cell>
        </row>
        <row r="38">
          <cell r="B38" t="str">
            <v>庞佰仟</v>
          </cell>
        </row>
        <row r="39">
          <cell r="B39" t="str">
            <v>赖振轩</v>
          </cell>
        </row>
        <row r="40">
          <cell r="B40" t="str">
            <v>张家瑜</v>
          </cell>
          <cell r="C40" t="str">
            <v>回校宣传</v>
          </cell>
        </row>
        <row r="41">
          <cell r="B41" t="str">
            <v>张宇添</v>
          </cell>
        </row>
        <row r="42">
          <cell r="B42" t="str">
            <v>张钿钿</v>
          </cell>
        </row>
        <row r="43">
          <cell r="B43" t="str">
            <v>黄东豪</v>
          </cell>
        </row>
        <row r="44">
          <cell r="B44" t="str">
            <v>曹永豪</v>
          </cell>
          <cell r="C44" t="str">
            <v>回校宣传</v>
          </cell>
        </row>
        <row r="45">
          <cell r="B45" t="str">
            <v>刘骏良</v>
          </cell>
        </row>
        <row r="46">
          <cell r="B46" t="str">
            <v>李芝龙</v>
          </cell>
        </row>
        <row r="47">
          <cell r="B47" t="str">
            <v>杨睿堃</v>
          </cell>
        </row>
        <row r="48">
          <cell r="B48" t="str">
            <v>王应煊</v>
          </cell>
        </row>
        <row r="49">
          <cell r="B49" t="str">
            <v>周怡龙</v>
          </cell>
        </row>
        <row r="50">
          <cell r="B50" t="str">
            <v>熊银松</v>
          </cell>
        </row>
        <row r="52">
          <cell r="B52" t="str">
            <v>郑婷婷</v>
          </cell>
        </row>
        <row r="53">
          <cell r="B53" t="str">
            <v>马晓雯</v>
          </cell>
          <cell r="C53" t="str">
            <v>回校宣传</v>
          </cell>
          <cell r="D53" t="str">
            <v>三下乡</v>
          </cell>
        </row>
        <row r="54">
          <cell r="B54" t="str">
            <v>李佳琪</v>
          </cell>
        </row>
        <row r="55">
          <cell r="B55" t="str">
            <v>陈梓妍</v>
          </cell>
          <cell r="C55" t="str">
            <v>回校宣传</v>
          </cell>
          <cell r="D55" t="str">
            <v>关爱老人社会实践</v>
          </cell>
        </row>
        <row r="56">
          <cell r="B56" t="str">
            <v>吴碧淳</v>
          </cell>
        </row>
        <row r="57">
          <cell r="B57" t="str">
            <v>陆映珊</v>
          </cell>
          <cell r="C57" t="str">
            <v>回校宣传</v>
          </cell>
        </row>
        <row r="58">
          <cell r="B58" t="str">
            <v>郭沈燕</v>
          </cell>
        </row>
        <row r="59">
          <cell r="B59" t="str">
            <v>郭尊荣</v>
          </cell>
        </row>
        <row r="60">
          <cell r="B60" t="str">
            <v>朱兴龙</v>
          </cell>
        </row>
        <row r="61">
          <cell r="B61" t="str">
            <v>林迎熹</v>
          </cell>
        </row>
        <row r="62">
          <cell r="B62" t="str">
            <v>李昊轩</v>
          </cell>
        </row>
        <row r="63">
          <cell r="B63" t="str">
            <v>黄智烨</v>
          </cell>
        </row>
        <row r="64">
          <cell r="B64" t="str">
            <v>陈嘉奕</v>
          </cell>
          <cell r="D64" t="str">
            <v>三下乡</v>
          </cell>
        </row>
        <row r="65">
          <cell r="B65" t="str">
            <v>李郅杰</v>
          </cell>
        </row>
        <row r="66">
          <cell r="B66" t="str">
            <v>伍梓杰</v>
          </cell>
        </row>
        <row r="67">
          <cell r="B67" t="str">
            <v>刘志堂</v>
          </cell>
        </row>
        <row r="68">
          <cell r="B68" t="str">
            <v>贾镕豪</v>
          </cell>
        </row>
        <row r="69">
          <cell r="B69" t="str">
            <v>胡胜</v>
          </cell>
        </row>
        <row r="70">
          <cell r="B70" t="str">
            <v>沈在伟</v>
          </cell>
        </row>
        <row r="71">
          <cell r="B71" t="str">
            <v>任予同</v>
          </cell>
        </row>
        <row r="72">
          <cell r="B72" t="str">
            <v>林志桢</v>
          </cell>
        </row>
        <row r="73">
          <cell r="B73" t="str">
            <v>张明旺</v>
          </cell>
        </row>
        <row r="74">
          <cell r="B74" t="str">
            <v>张锐堃</v>
          </cell>
        </row>
        <row r="75">
          <cell r="B75" t="str">
            <v>王子系</v>
          </cell>
          <cell r="C75" t="str">
            <v>回校宣传</v>
          </cell>
        </row>
        <row r="76">
          <cell r="B76" t="str">
            <v>黄华标</v>
          </cell>
          <cell r="C76" t="str">
            <v>回校宣传</v>
          </cell>
        </row>
        <row r="77">
          <cell r="B77" t="str">
            <v>周思霖</v>
          </cell>
        </row>
        <row r="78">
          <cell r="B78" t="str">
            <v>李棹宇</v>
          </cell>
        </row>
        <row r="79">
          <cell r="B79" t="str">
            <v>苏铭辉</v>
          </cell>
        </row>
        <row r="80">
          <cell r="B80" t="str">
            <v>丁韬</v>
          </cell>
          <cell r="D80" t="str">
            <v>三下乡</v>
          </cell>
        </row>
        <row r="81">
          <cell r="B81" t="str">
            <v>王磊</v>
          </cell>
        </row>
        <row r="82">
          <cell r="B82" t="str">
            <v>卢宇杰</v>
          </cell>
        </row>
        <row r="83">
          <cell r="B83" t="str">
            <v>李浩</v>
          </cell>
        </row>
        <row r="84">
          <cell r="B84" t="str">
            <v>邓锦轩</v>
          </cell>
        </row>
        <row r="85">
          <cell r="B85" t="str">
            <v>丁玉泽</v>
          </cell>
        </row>
        <row r="86">
          <cell r="B86" t="str">
            <v>汪海龙</v>
          </cell>
        </row>
        <row r="87">
          <cell r="B87" t="str">
            <v>鲍楠</v>
          </cell>
        </row>
        <row r="88">
          <cell r="B88" t="str">
            <v>罗振泓</v>
          </cell>
          <cell r="D88" t="str">
            <v>中国联通实习</v>
          </cell>
        </row>
        <row r="89">
          <cell r="B89" t="str">
            <v>李锋</v>
          </cell>
        </row>
        <row r="90">
          <cell r="B90" t="str">
            <v>刘倬廷</v>
          </cell>
        </row>
        <row r="91">
          <cell r="B91" t="str">
            <v>肖观伟</v>
          </cell>
        </row>
        <row r="92">
          <cell r="B92" t="str">
            <v>刘梓熙</v>
          </cell>
        </row>
        <row r="93">
          <cell r="B93" t="str">
            <v>王维润</v>
          </cell>
          <cell r="C93" t="str">
            <v>回校宣传</v>
          </cell>
        </row>
        <row r="94">
          <cell r="B94" t="str">
            <v>辛文涛</v>
          </cell>
        </row>
        <row r="95">
          <cell r="B95" t="str">
            <v>黄文秋</v>
          </cell>
        </row>
        <row r="97">
          <cell r="B97" t="str">
            <v>黎欣</v>
          </cell>
        </row>
        <row r="98">
          <cell r="B98" t="str">
            <v>肖扬</v>
          </cell>
        </row>
        <row r="99">
          <cell r="B99" t="str">
            <v>周依静</v>
          </cell>
        </row>
        <row r="100">
          <cell r="B100" t="str">
            <v>李芳娣</v>
          </cell>
        </row>
        <row r="101">
          <cell r="B101" t="str">
            <v>李英馨</v>
          </cell>
        </row>
        <row r="102">
          <cell r="B102" t="str">
            <v>陈奕欣</v>
          </cell>
        </row>
        <row r="103">
          <cell r="B103" t="str">
            <v>张洁雯</v>
          </cell>
        </row>
        <row r="104">
          <cell r="B104" t="str">
            <v>赖建宇</v>
          </cell>
        </row>
        <row r="105">
          <cell r="B105" t="str">
            <v>岑万里</v>
          </cell>
        </row>
        <row r="106">
          <cell r="B106" t="str">
            <v>许志天</v>
          </cell>
        </row>
        <row r="107">
          <cell r="B107" t="str">
            <v>郑桂涛</v>
          </cell>
          <cell r="C107" t="str">
            <v>回校宣传</v>
          </cell>
        </row>
        <row r="108">
          <cell r="B108" t="str">
            <v>吴文骏</v>
          </cell>
        </row>
        <row r="109">
          <cell r="B109" t="str">
            <v>邓嘉凡</v>
          </cell>
          <cell r="C109" t="str">
            <v>回校宣传</v>
          </cell>
        </row>
        <row r="110">
          <cell r="B110" t="str">
            <v>李卓樾</v>
          </cell>
        </row>
        <row r="111">
          <cell r="B111" t="str">
            <v>许益得</v>
          </cell>
        </row>
        <row r="112">
          <cell r="B112" t="str">
            <v>唐癸明</v>
          </cell>
        </row>
        <row r="113">
          <cell r="B113" t="str">
            <v>卢家辉</v>
          </cell>
        </row>
        <row r="114">
          <cell r="B114" t="str">
            <v>董嘉豪</v>
          </cell>
        </row>
        <row r="115">
          <cell r="B115" t="str">
            <v>刘逸洋</v>
          </cell>
        </row>
        <row r="116">
          <cell r="B116" t="str">
            <v>郭集河</v>
          </cell>
        </row>
        <row r="117">
          <cell r="B117" t="str">
            <v>魏国庆</v>
          </cell>
        </row>
        <row r="118">
          <cell r="B118" t="str">
            <v>翁耿城</v>
          </cell>
        </row>
        <row r="119">
          <cell r="B119" t="str">
            <v>马焕彬</v>
          </cell>
        </row>
        <row r="120">
          <cell r="B120" t="str">
            <v>黄桦</v>
          </cell>
        </row>
        <row r="121">
          <cell r="B121" t="str">
            <v>钱俊通</v>
          </cell>
        </row>
        <row r="122">
          <cell r="B122" t="str">
            <v>李其銮</v>
          </cell>
        </row>
        <row r="123">
          <cell r="B123" t="str">
            <v>张昆圣</v>
          </cell>
          <cell r="C123" t="str">
            <v>回校宣传</v>
          </cell>
        </row>
        <row r="124">
          <cell r="B124" t="str">
            <v>梁兆煊</v>
          </cell>
        </row>
        <row r="125">
          <cell r="B125" t="str">
            <v>黎璧瑜</v>
          </cell>
          <cell r="C125" t="str">
            <v>回校宣传+大学生辅导</v>
          </cell>
        </row>
        <row r="126">
          <cell r="B126" t="str">
            <v>刘文雄</v>
          </cell>
          <cell r="C126" t="str">
            <v>回校宣传</v>
          </cell>
        </row>
        <row r="127">
          <cell r="B127" t="str">
            <v>黄俊荣</v>
          </cell>
        </row>
        <row r="128">
          <cell r="B128" t="str">
            <v>王勃然</v>
          </cell>
          <cell r="C128" t="str">
            <v>卫生室志愿者</v>
          </cell>
        </row>
        <row r="129">
          <cell r="B129" t="str">
            <v>余杰煌</v>
          </cell>
          <cell r="C129" t="str">
            <v>回校宣传</v>
          </cell>
        </row>
        <row r="130">
          <cell r="B130" t="str">
            <v>刘鸿运</v>
          </cell>
        </row>
        <row r="131">
          <cell r="B131" t="str">
            <v>邓杳豪</v>
          </cell>
        </row>
        <row r="132">
          <cell r="B132" t="str">
            <v>廖辉东</v>
          </cell>
        </row>
        <row r="133">
          <cell r="B133" t="str">
            <v>李敬言</v>
          </cell>
        </row>
        <row r="134">
          <cell r="B134" t="str">
            <v>郑汉杰</v>
          </cell>
        </row>
        <row r="135">
          <cell r="B135" t="str">
            <v>穆浩荃</v>
          </cell>
        </row>
        <row r="136">
          <cell r="B136" t="str">
            <v>罗家兴</v>
          </cell>
        </row>
        <row r="137">
          <cell r="B137" t="str">
            <v>唐润钦</v>
          </cell>
        </row>
        <row r="138">
          <cell r="B138" t="str">
            <v>王鑫</v>
          </cell>
        </row>
        <row r="139">
          <cell r="B139" t="str">
            <v>朱俊华</v>
          </cell>
          <cell r="C139" t="str">
            <v>回校宣传</v>
          </cell>
        </row>
        <row r="140">
          <cell r="B140" t="str">
            <v>邹炜</v>
          </cell>
        </row>
        <row r="142">
          <cell r="B142" t="str">
            <v>Fan Cao Sutying Estefania (范雪盈)</v>
          </cell>
        </row>
        <row r="143">
          <cell r="B143" t="str">
            <v>李子欣</v>
          </cell>
        </row>
        <row r="144">
          <cell r="B144" t="str">
            <v>林晖凡</v>
          </cell>
          <cell r="C144" t="str">
            <v>回校宣传</v>
          </cell>
        </row>
        <row r="145">
          <cell r="B145" t="str">
            <v>王子睿</v>
          </cell>
        </row>
        <row r="146">
          <cell r="B146" t="str">
            <v>甘宇</v>
          </cell>
        </row>
        <row r="147">
          <cell r="B147" t="str">
            <v>陈涵</v>
          </cell>
          <cell r="C147" t="str">
            <v>回校宣传</v>
          </cell>
        </row>
        <row r="148">
          <cell r="B148" t="str">
            <v>盛鸣芝</v>
          </cell>
          <cell r="C148" t="str">
            <v>回校宣传</v>
          </cell>
          <cell r="D148" t="str">
            <v>三下乡</v>
          </cell>
        </row>
        <row r="149">
          <cell r="B149" t="str">
            <v>戴勋雄</v>
          </cell>
        </row>
        <row r="150">
          <cell r="B150" t="str">
            <v>沈浩林</v>
          </cell>
          <cell r="C150" t="str">
            <v>“四史”论文</v>
          </cell>
        </row>
        <row r="151">
          <cell r="B151" t="str">
            <v>周世杰</v>
          </cell>
          <cell r="C151" t="str">
            <v>回校宣传</v>
          </cell>
        </row>
        <row r="152">
          <cell r="B152" t="str">
            <v>甘健</v>
          </cell>
        </row>
        <row r="153">
          <cell r="B153" t="str">
            <v>杨子威</v>
          </cell>
        </row>
        <row r="154">
          <cell r="B154" t="str">
            <v>程楷文</v>
          </cell>
        </row>
        <row r="155">
          <cell r="B155" t="str">
            <v>晏子超</v>
          </cell>
        </row>
        <row r="156">
          <cell r="B156" t="str">
            <v>郑奕昌</v>
          </cell>
        </row>
        <row r="157">
          <cell r="B157" t="str">
            <v>韩岳洋</v>
          </cell>
        </row>
        <row r="158">
          <cell r="B158" t="str">
            <v>余泽介</v>
          </cell>
          <cell r="C158" t="str">
            <v>回校宣传</v>
          </cell>
          <cell r="D158" t="str">
            <v>翻译公司实习实践</v>
          </cell>
        </row>
        <row r="159">
          <cell r="B159" t="str">
            <v>谢一平</v>
          </cell>
        </row>
        <row r="160">
          <cell r="B160" t="str">
            <v>黄培烨</v>
          </cell>
        </row>
        <row r="161">
          <cell r="B161" t="str">
            <v>陈俊杰</v>
          </cell>
          <cell r="C161" t="str">
            <v>回校宣传</v>
          </cell>
        </row>
        <row r="162">
          <cell r="B162" t="str">
            <v>黄凯桥</v>
          </cell>
        </row>
        <row r="163">
          <cell r="B163" t="str">
            <v>黄钊坚</v>
          </cell>
          <cell r="C163" t="str">
            <v>回校宣传</v>
          </cell>
        </row>
        <row r="164">
          <cell r="B164" t="str">
            <v>张龙帅</v>
          </cell>
        </row>
        <row r="165">
          <cell r="B165" t="str">
            <v>朱豪东</v>
          </cell>
          <cell r="C165" t="str">
            <v>回校宣传</v>
          </cell>
        </row>
        <row r="166">
          <cell r="B166" t="str">
            <v>余海锋</v>
          </cell>
        </row>
        <row r="167">
          <cell r="B167" t="str">
            <v>杨扬</v>
          </cell>
        </row>
        <row r="168">
          <cell r="B168" t="str">
            <v>吴蕴捷</v>
          </cell>
        </row>
        <row r="169">
          <cell r="B169" t="str">
            <v>张万鑫</v>
          </cell>
        </row>
        <row r="170">
          <cell r="B170" t="str">
            <v>李呈祥</v>
          </cell>
        </row>
        <row r="171">
          <cell r="B171" t="str">
            <v>韩景琦</v>
          </cell>
        </row>
        <row r="172">
          <cell r="B172" t="str">
            <v>崔凯</v>
          </cell>
        </row>
        <row r="173">
          <cell r="B173" t="str">
            <v>吴伟豪</v>
          </cell>
          <cell r="C173" t="str">
            <v>回校宣传</v>
          </cell>
        </row>
        <row r="174">
          <cell r="B174" t="str">
            <v>华彬达</v>
          </cell>
        </row>
        <row r="175">
          <cell r="B175" t="str">
            <v>王楷涛</v>
          </cell>
        </row>
        <row r="176">
          <cell r="B176" t="str">
            <v>吴伟宁</v>
          </cell>
        </row>
        <row r="177">
          <cell r="B177" t="str">
            <v>黄信基</v>
          </cell>
        </row>
        <row r="178">
          <cell r="B178" t="str">
            <v>周俊杰</v>
          </cell>
        </row>
        <row r="179">
          <cell r="B179" t="str">
            <v>刘镇玮</v>
          </cell>
        </row>
        <row r="180">
          <cell r="B180" t="str">
            <v>沈天乐</v>
          </cell>
        </row>
        <row r="181">
          <cell r="B181" t="str">
            <v>黄伟杰</v>
          </cell>
          <cell r="C181" t="str">
            <v>回校宣传</v>
          </cell>
        </row>
        <row r="182">
          <cell r="B182" t="str">
            <v>张志航</v>
          </cell>
        </row>
        <row r="183">
          <cell r="B183" t="str">
            <v>舒骏南</v>
          </cell>
        </row>
        <row r="184">
          <cell r="B184" t="str">
            <v>曾子文</v>
          </cell>
          <cell r="C184" t="str">
            <v>回校宣传</v>
          </cell>
        </row>
        <row r="185">
          <cell r="B185" t="str">
            <v>黄忠源</v>
          </cell>
          <cell r="C185" t="str">
            <v>回校宣传</v>
          </cell>
        </row>
        <row r="187">
          <cell r="B187" t="str">
            <v>宁家欣</v>
          </cell>
          <cell r="C187" t="str">
            <v>增强文化自信社会实践</v>
          </cell>
        </row>
        <row r="188">
          <cell r="B188" t="str">
            <v>卢家慧</v>
          </cell>
        </row>
        <row r="189">
          <cell r="B189" t="str">
            <v>王慧萍</v>
          </cell>
          <cell r="C189" t="str">
            <v>回校宣传</v>
          </cell>
          <cell r="D189" t="str">
            <v>环卫志愿者</v>
          </cell>
        </row>
        <row r="190">
          <cell r="B190" t="str">
            <v>王务俊</v>
          </cell>
        </row>
        <row r="191">
          <cell r="B191" t="str">
            <v>欧阳强凯</v>
          </cell>
        </row>
        <row r="192">
          <cell r="B192" t="str">
            <v>林鑫鹏</v>
          </cell>
        </row>
        <row r="193">
          <cell r="B193" t="str">
            <v>陈可可</v>
          </cell>
        </row>
        <row r="194">
          <cell r="B194" t="str">
            <v>徐英杰</v>
          </cell>
          <cell r="C194" t="str">
            <v>回校宣传</v>
          </cell>
        </row>
        <row r="195">
          <cell r="B195" t="str">
            <v>赵蔚辉</v>
          </cell>
        </row>
        <row r="196">
          <cell r="B196" t="str">
            <v>陈芃屹</v>
          </cell>
          <cell r="C196" t="str">
            <v>回校宣传</v>
          </cell>
        </row>
        <row r="197">
          <cell r="B197" t="str">
            <v>张元梦</v>
          </cell>
          <cell r="C197" t="str">
            <v>回校宣传</v>
          </cell>
        </row>
        <row r="198">
          <cell r="B198" t="str">
            <v>王梓湘</v>
          </cell>
        </row>
        <row r="199">
          <cell r="B199" t="str">
            <v>车禹澎</v>
          </cell>
        </row>
        <row r="200">
          <cell r="B200" t="str">
            <v>朱炫垄</v>
          </cell>
          <cell r="C200" t="str">
            <v>回校宣传</v>
          </cell>
        </row>
        <row r="201">
          <cell r="B201" t="str">
            <v>林少武</v>
          </cell>
        </row>
        <row r="202">
          <cell r="B202" t="str">
            <v>胡宇凡</v>
          </cell>
          <cell r="C202" t="str">
            <v>回校宣传</v>
          </cell>
        </row>
        <row r="203">
          <cell r="B203" t="str">
            <v>张梓填</v>
          </cell>
          <cell r="C203" t="str">
            <v>回校宣传</v>
          </cell>
        </row>
        <row r="204">
          <cell r="B204" t="str">
            <v>翁佳玮</v>
          </cell>
        </row>
        <row r="205">
          <cell r="B205" t="str">
            <v>吴锦烨</v>
          </cell>
        </row>
        <row r="206">
          <cell r="B206" t="str">
            <v>龙家豪</v>
          </cell>
        </row>
        <row r="207">
          <cell r="B207" t="str">
            <v>唐盛</v>
          </cell>
        </row>
        <row r="208">
          <cell r="B208" t="str">
            <v>凌旻</v>
          </cell>
        </row>
        <row r="209">
          <cell r="B209" t="str">
            <v>陈晓选</v>
          </cell>
          <cell r="C209" t="str">
            <v>回校宣传</v>
          </cell>
        </row>
        <row r="210">
          <cell r="B210" t="str">
            <v>何火明</v>
          </cell>
        </row>
        <row r="211">
          <cell r="B211" t="str">
            <v>王熙来</v>
          </cell>
        </row>
        <row r="212">
          <cell r="B212" t="str">
            <v>刘家翊</v>
          </cell>
        </row>
        <row r="213">
          <cell r="B213" t="str">
            <v>温佳立</v>
          </cell>
          <cell r="C213" t="str">
            <v>回校宣传</v>
          </cell>
        </row>
        <row r="214">
          <cell r="B214" t="str">
            <v>林晓峰</v>
          </cell>
        </row>
        <row r="215">
          <cell r="B215" t="str">
            <v>艾一帆</v>
          </cell>
        </row>
        <row r="216">
          <cell r="B216" t="str">
            <v>覃彦钧</v>
          </cell>
        </row>
        <row r="217">
          <cell r="B217" t="str">
            <v>周骏驰</v>
          </cell>
        </row>
        <row r="218">
          <cell r="B218" t="str">
            <v>沈智杰</v>
          </cell>
          <cell r="C218" t="str">
            <v>回校宣传</v>
          </cell>
          <cell r="D218" t="str">
            <v>社区志愿者</v>
          </cell>
        </row>
        <row r="219">
          <cell r="B219" t="str">
            <v>石行</v>
          </cell>
          <cell r="D219" t="str">
            <v>三下乡</v>
          </cell>
        </row>
        <row r="220">
          <cell r="B220" t="str">
            <v>陈锦涛</v>
          </cell>
          <cell r="C220" t="str">
            <v>回校宣传</v>
          </cell>
        </row>
        <row r="221">
          <cell r="B221" t="str">
            <v>冯梓然</v>
          </cell>
          <cell r="C221" t="str">
            <v>回校宣传</v>
          </cell>
        </row>
        <row r="222">
          <cell r="B222" t="str">
            <v>池家乐</v>
          </cell>
        </row>
        <row r="223">
          <cell r="B223" t="str">
            <v>黄亮亮</v>
          </cell>
          <cell r="D223" t="str">
            <v>三下乡</v>
          </cell>
        </row>
        <row r="224">
          <cell r="B224" t="str">
            <v>王晓财</v>
          </cell>
        </row>
        <row r="225">
          <cell r="B225" t="str">
            <v>黄遵</v>
          </cell>
        </row>
        <row r="227">
          <cell r="B227" t="str">
            <v>陈芮</v>
          </cell>
          <cell r="C227" t="str">
            <v>回校宣传</v>
          </cell>
        </row>
        <row r="228">
          <cell r="B228" t="str">
            <v>陈芯婷</v>
          </cell>
          <cell r="C228" t="str">
            <v>社区志愿服务（儿童课堂）</v>
          </cell>
          <cell r="D228" t="str">
            <v>三下乡</v>
          </cell>
        </row>
        <row r="229">
          <cell r="B229" t="str">
            <v>罗羽茜</v>
          </cell>
        </row>
        <row r="230">
          <cell r="B230" t="str">
            <v>张嘉雯</v>
          </cell>
        </row>
        <row r="231">
          <cell r="B231" t="str">
            <v>赵梦真</v>
          </cell>
        </row>
        <row r="232">
          <cell r="B232" t="str">
            <v>刘若曦</v>
          </cell>
          <cell r="D232" t="str">
            <v>三下乡</v>
          </cell>
        </row>
        <row r="233">
          <cell r="B233" t="str">
            <v>吴嘉勋</v>
          </cell>
        </row>
        <row r="234">
          <cell r="B234" t="str">
            <v>陈昱豪</v>
          </cell>
          <cell r="D234" t="str">
            <v>纺织公司实践</v>
          </cell>
        </row>
        <row r="235">
          <cell r="B235" t="str">
            <v>陈润樟</v>
          </cell>
        </row>
        <row r="236">
          <cell r="B236" t="str">
            <v>吴李杰</v>
          </cell>
        </row>
        <row r="237">
          <cell r="B237" t="str">
            <v>梁家辉</v>
          </cell>
          <cell r="C237" t="str">
            <v>回校宣传</v>
          </cell>
        </row>
        <row r="238">
          <cell r="B238" t="str">
            <v>余延朝</v>
          </cell>
        </row>
        <row r="239">
          <cell r="B239" t="str">
            <v>钟桂锐</v>
          </cell>
        </row>
        <row r="240">
          <cell r="B240" t="str">
            <v>刘一凡</v>
          </cell>
        </row>
        <row r="241">
          <cell r="B241" t="str">
            <v>吴泽昊</v>
          </cell>
        </row>
        <row r="242">
          <cell r="B242" t="str">
            <v>肖培辉</v>
          </cell>
        </row>
        <row r="243">
          <cell r="B243" t="str">
            <v>李茂霖</v>
          </cell>
        </row>
        <row r="244">
          <cell r="B244" t="str">
            <v>亢文帅</v>
          </cell>
          <cell r="D244" t="str">
            <v>三下乡</v>
          </cell>
        </row>
        <row r="245">
          <cell r="B245" t="str">
            <v>易宇杰</v>
          </cell>
          <cell r="C245" t="str">
            <v>回校宣传</v>
          </cell>
        </row>
        <row r="246">
          <cell r="B246" t="str">
            <v>王创新</v>
          </cell>
        </row>
        <row r="247">
          <cell r="B247" t="str">
            <v>林子杰</v>
          </cell>
        </row>
        <row r="248">
          <cell r="B248" t="str">
            <v>陆灏林</v>
          </cell>
        </row>
        <row r="249">
          <cell r="B249" t="str">
            <v>张兆锋</v>
          </cell>
        </row>
        <row r="250">
          <cell r="B250" t="str">
            <v>徐靖午</v>
          </cell>
        </row>
        <row r="251">
          <cell r="B251" t="str">
            <v>林建华</v>
          </cell>
        </row>
        <row r="252">
          <cell r="B252" t="str">
            <v>张志鹏</v>
          </cell>
        </row>
        <row r="253">
          <cell r="B253" t="str">
            <v>周锴涛</v>
          </cell>
          <cell r="C253" t="str">
            <v>回校宣传</v>
          </cell>
        </row>
        <row r="254">
          <cell r="B254" t="str">
            <v>陈梓荣</v>
          </cell>
        </row>
        <row r="255">
          <cell r="B255" t="str">
            <v>苏钺</v>
          </cell>
        </row>
        <row r="256">
          <cell r="B256" t="str">
            <v>胡骏希</v>
          </cell>
          <cell r="C256" t="str">
            <v>回校宣传</v>
          </cell>
          <cell r="D256" t="str">
            <v>教育投资公司辅导老师</v>
          </cell>
        </row>
        <row r="257">
          <cell r="B257" t="str">
            <v>张桓玮</v>
          </cell>
        </row>
        <row r="258">
          <cell r="B258" t="str">
            <v>吴宇栋</v>
          </cell>
          <cell r="C258" t="str">
            <v>回校宣传</v>
          </cell>
        </row>
        <row r="259">
          <cell r="B259" t="str">
            <v>旷绍宸</v>
          </cell>
          <cell r="D259" t="str">
            <v>大疆公司社会实践</v>
          </cell>
        </row>
        <row r="260">
          <cell r="B260" t="str">
            <v>李开元</v>
          </cell>
        </row>
        <row r="261">
          <cell r="B261" t="str">
            <v>周子喆</v>
          </cell>
          <cell r="C261" t="str">
            <v>回校宣传</v>
          </cell>
        </row>
        <row r="262">
          <cell r="B262" t="str">
            <v>黄海涛</v>
          </cell>
        </row>
        <row r="263">
          <cell r="B263" t="str">
            <v>吕韬</v>
          </cell>
        </row>
        <row r="264">
          <cell r="B264" t="str">
            <v>黄博磊</v>
          </cell>
        </row>
        <row r="266">
          <cell r="B266" t="str">
            <v>蔡建鑫</v>
          </cell>
        </row>
        <row r="267">
          <cell r="B267" t="str">
            <v>蔡腾勇</v>
          </cell>
          <cell r="C267" t="str">
            <v>回校宣传</v>
          </cell>
        </row>
        <row r="268">
          <cell r="B268" t="str">
            <v>蔡泓圳</v>
          </cell>
          <cell r="C268" t="str">
            <v>回校宣传</v>
          </cell>
        </row>
        <row r="269">
          <cell r="B269" t="str">
            <v>陈沛</v>
          </cell>
          <cell r="C269" t="str">
            <v>回校宣传</v>
          </cell>
        </row>
        <row r="270">
          <cell r="B270" t="str">
            <v>程梓杰</v>
          </cell>
        </row>
        <row r="271">
          <cell r="B271" t="str">
            <v>邓深元</v>
          </cell>
          <cell r="C271" t="str">
            <v>回校宣传</v>
          </cell>
        </row>
        <row r="272">
          <cell r="B272" t="str">
            <v>翟书磊</v>
          </cell>
        </row>
        <row r="273">
          <cell r="B273" t="str">
            <v>翟亚峰</v>
          </cell>
        </row>
        <row r="274">
          <cell r="B274" t="str">
            <v>董彬龙</v>
          </cell>
          <cell r="C274" t="str">
            <v>防疫志愿者</v>
          </cell>
        </row>
        <row r="275">
          <cell r="B275" t="str">
            <v>何宇森</v>
          </cell>
          <cell r="C275" t="str">
            <v>“四史”论文</v>
          </cell>
        </row>
        <row r="276">
          <cell r="B276" t="str">
            <v>黄柏显</v>
          </cell>
        </row>
        <row r="277">
          <cell r="B277" t="str">
            <v>黄惠</v>
          </cell>
        </row>
        <row r="278">
          <cell r="B278" t="str">
            <v>黄宁韬</v>
          </cell>
          <cell r="C278" t="str">
            <v>回校宣传</v>
          </cell>
        </row>
        <row r="279">
          <cell r="B279" t="str">
            <v>黄培渠</v>
          </cell>
        </row>
        <row r="280">
          <cell r="B280" t="str">
            <v>黄梓龙</v>
          </cell>
        </row>
        <row r="281">
          <cell r="B281" t="str">
            <v>赖莹莹</v>
          </cell>
        </row>
        <row r="282">
          <cell r="B282" t="str">
            <v>李佳铮</v>
          </cell>
        </row>
        <row r="283">
          <cell r="B283" t="str">
            <v>李婉莹</v>
          </cell>
        </row>
        <row r="284">
          <cell r="B284" t="str">
            <v>李泽森</v>
          </cell>
          <cell r="C284" t="str">
            <v>回校宣传</v>
          </cell>
        </row>
        <row r="285">
          <cell r="B285" t="str">
            <v>李志权</v>
          </cell>
        </row>
        <row r="286">
          <cell r="B286" t="str">
            <v>梁健荣</v>
          </cell>
        </row>
        <row r="287">
          <cell r="B287" t="str">
            <v>林蔚然</v>
          </cell>
        </row>
        <row r="288">
          <cell r="B288" t="str">
            <v>林兆龙</v>
          </cell>
        </row>
        <row r="289">
          <cell r="B289" t="str">
            <v>刘廷艺</v>
          </cell>
        </row>
        <row r="290">
          <cell r="B290" t="str">
            <v>罗杭菁</v>
          </cell>
          <cell r="C290" t="str">
            <v>回校宣传</v>
          </cell>
        </row>
        <row r="291">
          <cell r="B291" t="str">
            <v>谭睿燊</v>
          </cell>
        </row>
        <row r="292">
          <cell r="B292" t="str">
            <v>王越</v>
          </cell>
          <cell r="C292" t="str">
            <v>回校宣传</v>
          </cell>
        </row>
        <row r="293">
          <cell r="B293" t="str">
            <v>吴铭轩</v>
          </cell>
        </row>
        <row r="294">
          <cell r="B294" t="str">
            <v>谢驰</v>
          </cell>
        </row>
        <row r="295">
          <cell r="B295" t="str">
            <v>谢平毅</v>
          </cell>
        </row>
        <row r="296">
          <cell r="B296" t="str">
            <v>徐瑞琳</v>
          </cell>
        </row>
        <row r="297">
          <cell r="B297" t="str">
            <v>杨洋</v>
          </cell>
        </row>
        <row r="298">
          <cell r="B298" t="str">
            <v>杨照璇</v>
          </cell>
        </row>
        <row r="299">
          <cell r="B299" t="str">
            <v>姚池</v>
          </cell>
          <cell r="C299" t="str">
            <v>回校宣传</v>
          </cell>
          <cell r="D299" t="str">
            <v>三下乡</v>
          </cell>
        </row>
        <row r="300">
          <cell r="B300" t="str">
            <v>叶梓晴</v>
          </cell>
          <cell r="D300" t="str">
            <v>三下乡</v>
          </cell>
        </row>
        <row r="301">
          <cell r="B301" t="str">
            <v>张航</v>
          </cell>
        </row>
        <row r="302">
          <cell r="B302" t="str">
            <v>郑杰聚</v>
          </cell>
        </row>
        <row r="303">
          <cell r="B303" t="str">
            <v>朱森东</v>
          </cell>
          <cell r="C303" t="str">
            <v>回校宣传</v>
          </cell>
        </row>
        <row r="304">
          <cell r="B304" t="str">
            <v>刘佳悦</v>
          </cell>
          <cell r="C304" t="str">
            <v>回校宣传</v>
          </cell>
        </row>
        <row r="305">
          <cell r="B305" t="str">
            <v>鲁瑞川</v>
          </cell>
        </row>
        <row r="306">
          <cell r="B306" t="str">
            <v>吴优</v>
          </cell>
        </row>
        <row r="307">
          <cell r="B307" t="str">
            <v>杨灵欣</v>
          </cell>
        </row>
        <row r="308">
          <cell r="B308" t="str">
            <v>姚思远</v>
          </cell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1">
          <cell r="B1" t="str">
            <v>姓名</v>
          </cell>
          <cell r="C1" t="str">
            <v>2021-2022寒假</v>
          </cell>
          <cell r="D1" t="str">
            <v>2021-2022暑假</v>
          </cell>
        </row>
        <row r="2">
          <cell r="B2" t="str">
            <v>高润涵</v>
          </cell>
          <cell r="C2" t="str">
            <v>红色</v>
          </cell>
        </row>
        <row r="3">
          <cell r="B3" t="str">
            <v>肖文婕</v>
          </cell>
          <cell r="C3" t="str">
            <v>回校宣传</v>
          </cell>
        </row>
        <row r="4">
          <cell r="B4" t="str">
            <v>程小时</v>
          </cell>
          <cell r="C4" t="str">
            <v>回校宣传</v>
          </cell>
        </row>
        <row r="5">
          <cell r="B5" t="str">
            <v>陈俊杰</v>
          </cell>
          <cell r="C5" t="str">
            <v>红色</v>
          </cell>
        </row>
        <row r="6">
          <cell r="B6" t="str">
            <v>曹涵</v>
          </cell>
        </row>
        <row r="7">
          <cell r="B7" t="str">
            <v>代亚威</v>
          </cell>
        </row>
        <row r="8">
          <cell r="B8" t="str">
            <v>陈奕隽</v>
          </cell>
        </row>
        <row r="9">
          <cell r="B9" t="str">
            <v>高旻昊</v>
          </cell>
          <cell r="C9" t="str">
            <v>回校宣传</v>
          </cell>
        </row>
        <row r="10">
          <cell r="B10" t="str">
            <v>房志轩</v>
          </cell>
        </row>
        <row r="11">
          <cell r="B11" t="str">
            <v>胡泽然</v>
          </cell>
        </row>
        <row r="12">
          <cell r="B12" t="str">
            <v>李润卓</v>
          </cell>
          <cell r="C12" t="str">
            <v>回校宣传</v>
          </cell>
        </row>
        <row r="13">
          <cell r="B13" t="str">
            <v>林鸿哲</v>
          </cell>
          <cell r="C13" t="str">
            <v>回校宣传</v>
          </cell>
        </row>
        <row r="14">
          <cell r="B14" t="str">
            <v>黄舜才</v>
          </cell>
          <cell r="C14" t="str">
            <v>回校宣传</v>
          </cell>
        </row>
        <row r="15">
          <cell r="B15" t="str">
            <v>李弘浩</v>
          </cell>
          <cell r="C15" t="str">
            <v>回校宣传</v>
          </cell>
        </row>
        <row r="16">
          <cell r="B16" t="str">
            <v>林嵩楠</v>
          </cell>
        </row>
        <row r="17">
          <cell r="B17" t="str">
            <v>卢尚逊</v>
          </cell>
        </row>
        <row r="18">
          <cell r="B18" t="str">
            <v>区致壮</v>
          </cell>
        </row>
        <row r="19">
          <cell r="B19" t="str">
            <v>马鑫泽</v>
          </cell>
        </row>
        <row r="20">
          <cell r="B20" t="str">
            <v>吴嘉俊</v>
          </cell>
        </row>
        <row r="21">
          <cell r="B21" t="str">
            <v>唐梓康</v>
          </cell>
        </row>
        <row r="22">
          <cell r="B22" t="str">
            <v>许志成</v>
          </cell>
          <cell r="C22" t="str">
            <v>回校宣传</v>
          </cell>
        </row>
        <row r="23">
          <cell r="B23" t="str">
            <v>谢镐骏</v>
          </cell>
        </row>
        <row r="24">
          <cell r="B24" t="str">
            <v>赵展楼</v>
          </cell>
        </row>
        <row r="25">
          <cell r="B25" t="str">
            <v>邹健安</v>
          </cell>
          <cell r="C25" t="str">
            <v>回校宣传</v>
          </cell>
        </row>
        <row r="27">
          <cell r="B27" t="str">
            <v>蔡采如</v>
          </cell>
          <cell r="C27" t="str">
            <v>疫情防控志愿者</v>
          </cell>
        </row>
        <row r="28">
          <cell r="B28" t="str">
            <v>黎月颜</v>
          </cell>
        </row>
        <row r="29">
          <cell r="B29" t="str">
            <v>宋绚绚</v>
          </cell>
        </row>
        <row r="30">
          <cell r="B30" t="str">
            <v>黄楚泳</v>
          </cell>
        </row>
        <row r="31">
          <cell r="B31" t="str">
            <v>凌彩兰</v>
          </cell>
          <cell r="C31" t="str">
            <v>“云支教迎冬奥”</v>
          </cell>
        </row>
        <row r="32">
          <cell r="B32" t="str">
            <v>杨彬</v>
          </cell>
          <cell r="C32" t="str">
            <v>回校宣传</v>
          </cell>
        </row>
        <row r="33">
          <cell r="B33" t="str">
            <v>白玉</v>
          </cell>
        </row>
        <row r="34">
          <cell r="B34" t="str">
            <v>陈道铭</v>
          </cell>
        </row>
        <row r="35">
          <cell r="B35" t="str">
            <v>陈泓键</v>
          </cell>
        </row>
        <row r="36">
          <cell r="B36" t="str">
            <v>陈佳圳</v>
          </cell>
        </row>
        <row r="37">
          <cell r="B37" t="str">
            <v>程梓睿</v>
          </cell>
        </row>
        <row r="38">
          <cell r="B38" t="str">
            <v>陈煜麟</v>
          </cell>
          <cell r="D38" t="str">
            <v>志愿者</v>
          </cell>
        </row>
        <row r="39">
          <cell r="B39" t="str">
            <v>范凌毅</v>
          </cell>
        </row>
        <row r="40">
          <cell r="B40" t="str">
            <v>崔瀚元</v>
          </cell>
        </row>
        <row r="41">
          <cell r="B41" t="str">
            <v>慈城沣</v>
          </cell>
        </row>
        <row r="42">
          <cell r="B42" t="str">
            <v>邓泽佳</v>
          </cell>
        </row>
        <row r="43">
          <cell r="B43" t="str">
            <v>郭达济</v>
          </cell>
        </row>
        <row r="44">
          <cell r="B44" t="str">
            <v>何俊锋</v>
          </cell>
          <cell r="C44" t="str">
            <v>回校宣传</v>
          </cell>
          <cell r="D44" t="str">
            <v>志愿者</v>
          </cell>
        </row>
        <row r="45">
          <cell r="B45" t="str">
            <v>方伟</v>
          </cell>
        </row>
        <row r="46">
          <cell r="B46" t="str">
            <v>郭祺森</v>
          </cell>
        </row>
        <row r="47">
          <cell r="B47" t="str">
            <v>黄兴</v>
          </cell>
        </row>
        <row r="48">
          <cell r="B48" t="str">
            <v>何嘉骏</v>
          </cell>
        </row>
        <row r="49">
          <cell r="B49" t="str">
            <v>黄昱楷</v>
          </cell>
          <cell r="C49" t="str">
            <v>回校宣传</v>
          </cell>
        </row>
        <row r="50">
          <cell r="B50" t="str">
            <v>黄金领</v>
          </cell>
          <cell r="C50" t="str">
            <v>回校宣传</v>
          </cell>
        </row>
        <row r="51">
          <cell r="B51" t="str">
            <v>黄启航</v>
          </cell>
        </row>
        <row r="52">
          <cell r="B52" t="str">
            <v>李欣乐</v>
          </cell>
        </row>
        <row r="53">
          <cell r="B53" t="str">
            <v>孔凯明</v>
          </cell>
        </row>
        <row r="54">
          <cell r="B54" t="str">
            <v>贾大鹏</v>
          </cell>
        </row>
        <row r="55">
          <cell r="B55" t="str">
            <v>蒙国顺</v>
          </cell>
          <cell r="D55" t="str">
            <v>红色</v>
          </cell>
        </row>
        <row r="56">
          <cell r="B56" t="str">
            <v>罗国誉</v>
          </cell>
          <cell r="C56" t="str">
            <v>红色</v>
          </cell>
          <cell r="D56" t="str">
            <v>社区志愿者</v>
          </cell>
        </row>
        <row r="57">
          <cell r="B57" t="str">
            <v>刘铭烁</v>
          </cell>
          <cell r="C57" t="str">
            <v>回校宣传</v>
          </cell>
          <cell r="D57" t="str">
            <v>乡村振兴调研</v>
          </cell>
        </row>
        <row r="58">
          <cell r="B58" t="str">
            <v>梁俊熙</v>
          </cell>
        </row>
        <row r="59">
          <cell r="B59" t="str">
            <v>谭阳宏</v>
          </cell>
        </row>
        <row r="60">
          <cell r="B60" t="str">
            <v>孟浪</v>
          </cell>
          <cell r="C60" t="str">
            <v>回校宣传</v>
          </cell>
        </row>
        <row r="61">
          <cell r="B61" t="str">
            <v>莫树杰</v>
          </cell>
        </row>
        <row r="62">
          <cell r="B62" t="str">
            <v>魏俊跃</v>
          </cell>
        </row>
        <row r="63">
          <cell r="B63" t="str">
            <v>王皓然</v>
          </cell>
          <cell r="C63" t="str">
            <v>回校宣传</v>
          </cell>
        </row>
        <row r="64">
          <cell r="B64" t="str">
            <v>谢淇年</v>
          </cell>
        </row>
        <row r="65">
          <cell r="B65" t="str">
            <v>曾旭</v>
          </cell>
          <cell r="C65" t="str">
            <v>回校宣传</v>
          </cell>
        </row>
        <row r="66">
          <cell r="B66" t="str">
            <v>张华铨</v>
          </cell>
          <cell r="C66" t="str">
            <v>回校宣传</v>
          </cell>
        </row>
        <row r="67">
          <cell r="B67" t="str">
            <v>诸琅</v>
          </cell>
        </row>
        <row r="68">
          <cell r="B68" t="str">
            <v>张传勇</v>
          </cell>
        </row>
        <row r="70">
          <cell r="B70" t="str">
            <v>戴小蕾</v>
          </cell>
          <cell r="C70" t="str">
            <v>回校宣传</v>
          </cell>
          <cell r="D70" t="str">
            <v>三下乡</v>
          </cell>
        </row>
        <row r="71">
          <cell r="B71" t="str">
            <v>李雪妮</v>
          </cell>
          <cell r="C71" t="str">
            <v>回校宣传</v>
          </cell>
        </row>
        <row r="72">
          <cell r="B72" t="str">
            <v>王金茜</v>
          </cell>
          <cell r="C72" t="str">
            <v>心系家乡建设</v>
          </cell>
          <cell r="D72" t="str">
            <v>志愿者</v>
          </cell>
        </row>
        <row r="73">
          <cell r="B73" t="str">
            <v>梁可柔</v>
          </cell>
          <cell r="C73" t="str">
            <v>回校宣传</v>
          </cell>
        </row>
        <row r="74">
          <cell r="B74" t="str">
            <v>严淑凡</v>
          </cell>
          <cell r="C74" t="str">
            <v>回校宣传</v>
          </cell>
        </row>
        <row r="75">
          <cell r="B75" t="str">
            <v>林宇欣</v>
          </cell>
          <cell r="C75" t="str">
            <v>回校宣传+心系家乡建设</v>
          </cell>
        </row>
        <row r="76">
          <cell r="B76" t="str">
            <v>陈楠</v>
          </cell>
        </row>
        <row r="77">
          <cell r="B77" t="str">
            <v>陈佳鹏</v>
          </cell>
        </row>
        <row r="78">
          <cell r="B78" t="str">
            <v>陈灿坤</v>
          </cell>
          <cell r="C78" t="str">
            <v>核酸演习志愿者</v>
          </cell>
          <cell r="D78" t="str">
            <v>共青团委实践</v>
          </cell>
        </row>
        <row r="79">
          <cell r="B79" t="str">
            <v>陈柏全</v>
          </cell>
        </row>
        <row r="80">
          <cell r="B80" t="str">
            <v>何皓谨</v>
          </cell>
        </row>
        <row r="81">
          <cell r="B81" t="str">
            <v>洪宇昊</v>
          </cell>
          <cell r="C81" t="str">
            <v>回校宣传</v>
          </cell>
          <cell r="D81" t="str">
            <v>三下乡</v>
          </cell>
        </row>
        <row r="82">
          <cell r="B82" t="str">
            <v>陈钱</v>
          </cell>
        </row>
        <row r="83">
          <cell r="B83" t="str">
            <v>冯一芹</v>
          </cell>
        </row>
        <row r="84">
          <cell r="B84" t="str">
            <v>胡鸿苇</v>
          </cell>
          <cell r="D84" t="str">
            <v>实习</v>
          </cell>
        </row>
        <row r="85">
          <cell r="B85" t="str">
            <v>黄益明</v>
          </cell>
        </row>
        <row r="86">
          <cell r="B86" t="str">
            <v>黄海洋</v>
          </cell>
          <cell r="D86" t="str">
            <v>三下乡</v>
          </cell>
        </row>
        <row r="87">
          <cell r="B87" t="str">
            <v>黄鸿飞</v>
          </cell>
        </row>
        <row r="88">
          <cell r="B88" t="str">
            <v>李恒勉</v>
          </cell>
        </row>
        <row r="89">
          <cell r="B89" t="str">
            <v>林家豪</v>
          </cell>
        </row>
        <row r="90">
          <cell r="B90" t="str">
            <v>林崇越</v>
          </cell>
        </row>
        <row r="91">
          <cell r="B91" t="str">
            <v>李翔宇</v>
          </cell>
        </row>
        <row r="92">
          <cell r="B92" t="str">
            <v>罗智聪</v>
          </cell>
          <cell r="C92" t="str">
            <v>回校宣传</v>
          </cell>
        </row>
        <row r="93">
          <cell r="B93" t="str">
            <v>林建楠</v>
          </cell>
          <cell r="D93" t="str">
            <v>联想集团实践</v>
          </cell>
        </row>
        <row r="94">
          <cell r="B94" t="str">
            <v>马宁</v>
          </cell>
        </row>
        <row r="95">
          <cell r="B95" t="str">
            <v>刘浩宇</v>
          </cell>
        </row>
        <row r="96">
          <cell r="B96" t="str">
            <v>王季中</v>
          </cell>
        </row>
        <row r="97">
          <cell r="B97" t="str">
            <v>麦振文</v>
          </cell>
          <cell r="C97" t="str">
            <v>回校宣传</v>
          </cell>
        </row>
        <row r="98">
          <cell r="B98" t="str">
            <v>汤越斌</v>
          </cell>
        </row>
        <row r="99">
          <cell r="B99" t="str">
            <v>莫斯</v>
          </cell>
          <cell r="C99" t="str">
            <v>回校宣传</v>
          </cell>
        </row>
        <row r="100">
          <cell r="B100" t="str">
            <v>王思聪</v>
          </cell>
        </row>
        <row r="101">
          <cell r="B101" t="str">
            <v>吴彦萱</v>
          </cell>
        </row>
        <row r="102">
          <cell r="B102" t="str">
            <v>肖宇</v>
          </cell>
        </row>
        <row r="103">
          <cell r="B103" t="str">
            <v>吴鹏龙</v>
          </cell>
          <cell r="C103" t="str">
            <v>回校宣传</v>
          </cell>
        </row>
        <row r="104">
          <cell r="B104" t="str">
            <v>杨凯翔</v>
          </cell>
          <cell r="C104" t="str">
            <v>回校宣传</v>
          </cell>
        </row>
        <row r="105">
          <cell r="B105" t="str">
            <v>张羽飞</v>
          </cell>
          <cell r="D105" t="str">
            <v>乡村调研</v>
          </cell>
        </row>
        <row r="106">
          <cell r="B106" t="str">
            <v>杨永豪</v>
          </cell>
          <cell r="C106" t="str">
            <v>红色</v>
          </cell>
        </row>
        <row r="107">
          <cell r="B107" t="str">
            <v>殷梓涵</v>
          </cell>
        </row>
        <row r="108">
          <cell r="B108" t="str">
            <v>钟闵超</v>
          </cell>
          <cell r="C108" t="str">
            <v>回校宣传</v>
          </cell>
        </row>
        <row r="109">
          <cell r="B109" t="str">
            <v>张嘉祥</v>
          </cell>
        </row>
        <row r="110">
          <cell r="B110" t="str">
            <v>曾宇明</v>
          </cell>
        </row>
        <row r="111">
          <cell r="B111" t="str">
            <v>郑子骏</v>
          </cell>
          <cell r="C111" t="str">
            <v>回校宣传</v>
          </cell>
        </row>
        <row r="112">
          <cell r="B112" t="str">
            <v>朱高鹏</v>
          </cell>
          <cell r="C112" t="str">
            <v>回校宣传</v>
          </cell>
        </row>
        <row r="113">
          <cell r="B113" t="str">
            <v>赵英鸣</v>
          </cell>
        </row>
        <row r="115">
          <cell r="B115" t="str">
            <v>刘琪</v>
          </cell>
        </row>
        <row r="116">
          <cell r="B116" t="str">
            <v>宋雅洁</v>
          </cell>
        </row>
        <row r="117">
          <cell r="B117" t="str">
            <v>潘铭真</v>
          </cell>
        </row>
        <row r="118">
          <cell r="B118" t="str">
            <v>潘璐瑶</v>
          </cell>
        </row>
        <row r="119">
          <cell r="B119" t="str">
            <v>张令颖</v>
          </cell>
          <cell r="C119" t="str">
            <v>回校宣传</v>
          </cell>
          <cell r="D119" t="str">
            <v>三下乡</v>
          </cell>
        </row>
        <row r="120">
          <cell r="B120" t="str">
            <v>姚思远</v>
          </cell>
        </row>
        <row r="121">
          <cell r="B121" t="str">
            <v>陈棣聪</v>
          </cell>
        </row>
        <row r="122">
          <cell r="B122" t="str">
            <v>陈广耀</v>
          </cell>
          <cell r="C122" t="str">
            <v>回校宣传</v>
          </cell>
        </row>
        <row r="123">
          <cell r="B123" t="str">
            <v>陈科桦</v>
          </cell>
        </row>
        <row r="124">
          <cell r="B124" t="str">
            <v>邓灏然</v>
          </cell>
        </row>
        <row r="125">
          <cell r="B125" t="str">
            <v>陈泽桓</v>
          </cell>
          <cell r="C125" t="str">
            <v>回校宣传</v>
          </cell>
          <cell r="D125" t="str">
            <v>三下乡</v>
          </cell>
        </row>
        <row r="126">
          <cell r="B126" t="str">
            <v>关子锋</v>
          </cell>
        </row>
        <row r="127">
          <cell r="B127" t="str">
            <v>胡昱</v>
          </cell>
          <cell r="C127" t="str">
            <v>回校宣传</v>
          </cell>
        </row>
        <row r="128">
          <cell r="B128" t="str">
            <v>江晗</v>
          </cell>
        </row>
        <row r="129">
          <cell r="B129" t="str">
            <v>黄劲戈</v>
          </cell>
          <cell r="C129" t="str">
            <v>福利院实践活动+回校宣传</v>
          </cell>
        </row>
        <row r="130">
          <cell r="B130" t="str">
            <v>李佳梁</v>
          </cell>
          <cell r="C130" t="str">
            <v>心系家乡建设</v>
          </cell>
        </row>
        <row r="131">
          <cell r="B131" t="str">
            <v>姜锦瑞</v>
          </cell>
        </row>
        <row r="132">
          <cell r="B132" t="str">
            <v>雷镇安</v>
          </cell>
          <cell r="C132" t="str">
            <v>志愿服务</v>
          </cell>
        </row>
        <row r="133">
          <cell r="B133" t="str">
            <v>赖麒旭</v>
          </cell>
          <cell r="C133" t="str">
            <v>回校宣传</v>
          </cell>
        </row>
        <row r="134">
          <cell r="B134" t="str">
            <v>李帅</v>
          </cell>
          <cell r="C134" t="str">
            <v>回校宣传</v>
          </cell>
        </row>
        <row r="135">
          <cell r="B135" t="str">
            <v>刘哲宇</v>
          </cell>
        </row>
        <row r="136">
          <cell r="B136" t="str">
            <v>刘松华</v>
          </cell>
          <cell r="C136" t="str">
            <v>回校宣传</v>
          </cell>
          <cell r="D136" t="str">
            <v>红色</v>
          </cell>
        </row>
        <row r="137">
          <cell r="B137" t="str">
            <v>林瑞创</v>
          </cell>
          <cell r="D137" t="str">
            <v>回校实践</v>
          </cell>
        </row>
        <row r="138">
          <cell r="B138" t="str">
            <v>王天任</v>
          </cell>
        </row>
        <row r="139">
          <cell r="B139" t="str">
            <v>唐崇邺</v>
          </cell>
          <cell r="C139" t="str">
            <v>回校宣传</v>
          </cell>
        </row>
        <row r="140">
          <cell r="B140" t="str">
            <v>毛文斌</v>
          </cell>
        </row>
        <row r="141">
          <cell r="B141" t="str">
            <v>苏子健</v>
          </cell>
        </row>
        <row r="142">
          <cell r="B142" t="str">
            <v>伍子毅</v>
          </cell>
          <cell r="C142" t="str">
            <v>回校宣传</v>
          </cell>
        </row>
        <row r="143">
          <cell r="B143" t="str">
            <v>肖怀中</v>
          </cell>
        </row>
        <row r="144">
          <cell r="B144" t="str">
            <v>许泓树</v>
          </cell>
          <cell r="C144" t="str">
            <v>回校宣传</v>
          </cell>
        </row>
        <row r="145">
          <cell r="B145" t="str">
            <v>张景烁</v>
          </cell>
        </row>
        <row r="146">
          <cell r="B146" t="str">
            <v>杨卓文</v>
          </cell>
          <cell r="D146" t="str">
            <v>走访调研</v>
          </cell>
        </row>
        <row r="147">
          <cell r="B147" t="str">
            <v>张诗瀚</v>
          </cell>
        </row>
        <row r="148">
          <cell r="B148" t="str">
            <v>张衡</v>
          </cell>
        </row>
        <row r="149">
          <cell r="B149" t="str">
            <v>张智伦</v>
          </cell>
        </row>
        <row r="150">
          <cell r="B150" t="str">
            <v>张昱</v>
          </cell>
        </row>
        <row r="151">
          <cell r="B151" t="str">
            <v>张韦廷</v>
          </cell>
        </row>
        <row r="152">
          <cell r="B152" t="str">
            <v>张同钦</v>
          </cell>
        </row>
        <row r="153">
          <cell r="B153" t="str">
            <v>邹德扬</v>
          </cell>
        </row>
        <row r="154">
          <cell r="B154" t="str">
            <v>朱荣辉</v>
          </cell>
          <cell r="C154" t="str">
            <v>回校宣传</v>
          </cell>
        </row>
        <row r="155">
          <cell r="B155" t="str">
            <v>郑卓航</v>
          </cell>
          <cell r="C155" t="str">
            <v>回校宣传</v>
          </cell>
        </row>
        <row r="156">
          <cell r="B156" t="str">
            <v>张至睿</v>
          </cell>
        </row>
        <row r="158">
          <cell r="B158" t="str">
            <v>成果</v>
          </cell>
        </row>
        <row r="159">
          <cell r="B159" t="str">
            <v>黄诗烨</v>
          </cell>
          <cell r="D159" t="str">
            <v>三下乡</v>
          </cell>
        </row>
        <row r="160">
          <cell r="B160" t="str">
            <v>张雪苗</v>
          </cell>
        </row>
        <row r="161">
          <cell r="B161" t="str">
            <v>郑杨晴</v>
          </cell>
        </row>
        <row r="162">
          <cell r="B162" t="str">
            <v>郑楚婷</v>
          </cell>
        </row>
        <row r="163">
          <cell r="B163" t="str">
            <v>梅清钰</v>
          </cell>
        </row>
        <row r="164">
          <cell r="B164" t="str">
            <v>陈烨铿</v>
          </cell>
        </row>
        <row r="165">
          <cell r="B165" t="str">
            <v>蔡杰</v>
          </cell>
        </row>
        <row r="166">
          <cell r="B166" t="str">
            <v>陈雪松</v>
          </cell>
        </row>
        <row r="167">
          <cell r="B167" t="str">
            <v>闭祖铭</v>
          </cell>
        </row>
        <row r="168">
          <cell r="B168" t="str">
            <v>何志豪</v>
          </cell>
        </row>
        <row r="169">
          <cell r="B169" t="str">
            <v>郭骏豪</v>
          </cell>
        </row>
        <row r="170">
          <cell r="B170" t="str">
            <v>陈育壕</v>
          </cell>
        </row>
        <row r="171">
          <cell r="B171" t="str">
            <v>程宏扬</v>
          </cell>
          <cell r="C171" t="str">
            <v>回校宣传</v>
          </cell>
        </row>
        <row r="172">
          <cell r="B172" t="str">
            <v>黄文博</v>
          </cell>
        </row>
        <row r="173">
          <cell r="B173" t="str">
            <v>胡子乐</v>
          </cell>
          <cell r="C173" t="str">
            <v>回校宣传</v>
          </cell>
        </row>
        <row r="174">
          <cell r="B174" t="str">
            <v>黄明裕</v>
          </cell>
          <cell r="C174" t="str">
            <v>回校宣传</v>
          </cell>
        </row>
        <row r="175">
          <cell r="B175" t="str">
            <v>黄瑞森</v>
          </cell>
          <cell r="C175" t="str">
            <v>回校宣传</v>
          </cell>
        </row>
        <row r="176">
          <cell r="B176" t="str">
            <v>纪晓宇</v>
          </cell>
          <cell r="C176" t="str">
            <v>回校宣传</v>
          </cell>
        </row>
        <row r="177">
          <cell r="B177" t="str">
            <v>李华</v>
          </cell>
          <cell r="C177" t="str">
            <v>回校宣传</v>
          </cell>
        </row>
        <row r="178">
          <cell r="B178" t="str">
            <v>黄宇键</v>
          </cell>
        </row>
        <row r="179">
          <cell r="B179" t="str">
            <v>蓝依航</v>
          </cell>
        </row>
        <row r="180">
          <cell r="B180" t="str">
            <v>陆仁昌</v>
          </cell>
          <cell r="C180" t="str">
            <v>回校宣传</v>
          </cell>
          <cell r="D180" t="str">
            <v>乡村振兴调研</v>
          </cell>
        </row>
        <row r="181">
          <cell r="B181" t="str">
            <v>李麟</v>
          </cell>
          <cell r="C181" t="str">
            <v>回校宣传</v>
          </cell>
        </row>
        <row r="182">
          <cell r="B182" t="str">
            <v>彭冠朝</v>
          </cell>
          <cell r="C182" t="str">
            <v>回校宣传</v>
          </cell>
        </row>
        <row r="183">
          <cell r="B183" t="str">
            <v>林成帆</v>
          </cell>
          <cell r="C183" t="str">
            <v>回校宣传</v>
          </cell>
        </row>
        <row r="184">
          <cell r="B184" t="str">
            <v>万骐彰</v>
          </cell>
        </row>
        <row r="185">
          <cell r="B185" t="str">
            <v>石旭彤</v>
          </cell>
        </row>
        <row r="186">
          <cell r="B186" t="str">
            <v>王广彬</v>
          </cell>
        </row>
        <row r="187">
          <cell r="B187" t="str">
            <v>谭亦捷</v>
          </cell>
        </row>
        <row r="188">
          <cell r="B188" t="str">
            <v>王越</v>
          </cell>
        </row>
        <row r="189">
          <cell r="B189" t="str">
            <v>许俊翰</v>
          </cell>
          <cell r="C189" t="str">
            <v>回校宣传</v>
          </cell>
        </row>
        <row r="190">
          <cell r="B190" t="str">
            <v>王国骄</v>
          </cell>
          <cell r="C190" t="str">
            <v>回校宣传</v>
          </cell>
        </row>
        <row r="191">
          <cell r="B191" t="str">
            <v>温新通</v>
          </cell>
          <cell r="C191" t="str">
            <v>回校宣传</v>
          </cell>
        </row>
        <row r="192">
          <cell r="B192" t="str">
            <v>余俊烨</v>
          </cell>
        </row>
        <row r="193">
          <cell r="B193" t="str">
            <v>邢铖</v>
          </cell>
        </row>
        <row r="194">
          <cell r="B194" t="str">
            <v>叶彬权</v>
          </cell>
        </row>
        <row r="195">
          <cell r="B195" t="str">
            <v>肖嘉庆</v>
          </cell>
          <cell r="C195" t="str">
            <v>回校宣传</v>
          </cell>
        </row>
        <row r="196">
          <cell r="B196" t="str">
            <v>曾杨民</v>
          </cell>
        </row>
        <row r="197">
          <cell r="B197" t="str">
            <v>张倬宁</v>
          </cell>
        </row>
        <row r="198">
          <cell r="B198" t="str">
            <v>郑灿坤</v>
          </cell>
        </row>
        <row r="199">
          <cell r="B199" t="str">
            <v>尹权山</v>
          </cell>
          <cell r="C199" t="str">
            <v>回校宣传</v>
          </cell>
        </row>
        <row r="200">
          <cell r="B200" t="str">
            <v>周伟业</v>
          </cell>
          <cell r="C200" t="str">
            <v>回校宣传</v>
          </cell>
        </row>
        <row r="201">
          <cell r="B201" t="str">
            <v>季子翔</v>
          </cell>
          <cell r="C201" t="str">
            <v>回校宣传</v>
          </cell>
        </row>
        <row r="203">
          <cell r="B203" t="str">
            <v>陈锡玲</v>
          </cell>
          <cell r="D203" t="str">
            <v>三下乡</v>
          </cell>
        </row>
        <row r="204">
          <cell r="B204" t="str">
            <v>姜懿峰</v>
          </cell>
          <cell r="C204" t="str">
            <v>回校宣传</v>
          </cell>
        </row>
        <row r="205">
          <cell r="B205" t="str">
            <v>何珍珍</v>
          </cell>
        </row>
        <row r="206">
          <cell r="B206" t="str">
            <v>李双琦</v>
          </cell>
        </row>
        <row r="207">
          <cell r="B207" t="str">
            <v>覃越</v>
          </cell>
        </row>
        <row r="208">
          <cell r="B208" t="str">
            <v>谢艾洁</v>
          </cell>
          <cell r="C208" t="str">
            <v>回校宣传+“大手牵小手”社会实践活动</v>
          </cell>
          <cell r="D208" t="str">
            <v>三下乡</v>
          </cell>
        </row>
        <row r="209">
          <cell r="B209" t="str">
            <v>鲍子洋</v>
          </cell>
        </row>
        <row r="210">
          <cell r="B210" t="str">
            <v>蔡硕</v>
          </cell>
          <cell r="D210" t="str">
            <v>三下乡</v>
          </cell>
        </row>
        <row r="211">
          <cell r="B211" t="str">
            <v>常树人</v>
          </cell>
        </row>
        <row r="212">
          <cell r="B212" t="str">
            <v>陈东宇</v>
          </cell>
        </row>
        <row r="213">
          <cell r="B213" t="str">
            <v>陈玮泓</v>
          </cell>
        </row>
        <row r="214">
          <cell r="B214" t="str">
            <v>戴子钧</v>
          </cell>
        </row>
        <row r="215">
          <cell r="B215" t="str">
            <v>董一帆</v>
          </cell>
        </row>
        <row r="216">
          <cell r="B216" t="str">
            <v>邓博元</v>
          </cell>
        </row>
        <row r="217">
          <cell r="B217" t="str">
            <v>胡仁俊</v>
          </cell>
        </row>
        <row r="218">
          <cell r="B218" t="str">
            <v>傅鑫</v>
          </cell>
        </row>
        <row r="219">
          <cell r="B219" t="str">
            <v>胡亦珺</v>
          </cell>
        </row>
        <row r="220">
          <cell r="B220" t="str">
            <v>姜豪天</v>
          </cell>
          <cell r="C220" t="str">
            <v>回校宣传</v>
          </cell>
        </row>
        <row r="221">
          <cell r="B221" t="str">
            <v>李国强</v>
          </cell>
          <cell r="D221" t="str">
            <v>三下乡</v>
          </cell>
        </row>
        <row r="222">
          <cell r="B222" t="str">
            <v>江志涛</v>
          </cell>
          <cell r="C222" t="str">
            <v>回校宣传+红色</v>
          </cell>
        </row>
        <row r="223">
          <cell r="B223" t="str">
            <v>李鸿东</v>
          </cell>
        </row>
        <row r="224">
          <cell r="B224" t="str">
            <v>李元鑫</v>
          </cell>
        </row>
        <row r="225">
          <cell r="B225" t="str">
            <v>蒋宇璨</v>
          </cell>
        </row>
        <row r="226">
          <cell r="B226" t="str">
            <v>李梓豪</v>
          </cell>
        </row>
        <row r="227">
          <cell r="B227" t="str">
            <v>刘之琨</v>
          </cell>
        </row>
        <row r="228">
          <cell r="B228" t="str">
            <v>卢俊侠</v>
          </cell>
        </row>
        <row r="229">
          <cell r="B229" t="str">
            <v>刘瑞麟</v>
          </cell>
        </row>
        <row r="230">
          <cell r="B230" t="str">
            <v>林威</v>
          </cell>
          <cell r="C230" t="str">
            <v>回校宣传</v>
          </cell>
        </row>
        <row r="231">
          <cell r="B231" t="str">
            <v>施令</v>
          </cell>
        </row>
        <row r="232">
          <cell r="B232" t="str">
            <v>陆思全</v>
          </cell>
        </row>
        <row r="233">
          <cell r="B233" t="str">
            <v>王俊林</v>
          </cell>
          <cell r="C233" t="str">
            <v>回校宣传</v>
          </cell>
        </row>
        <row r="234">
          <cell r="B234" t="str">
            <v>温浩然</v>
          </cell>
          <cell r="C234" t="str">
            <v>回校宣传</v>
          </cell>
        </row>
        <row r="235">
          <cell r="B235" t="str">
            <v>叶培才</v>
          </cell>
        </row>
        <row r="236">
          <cell r="B236" t="str">
            <v>谭文博</v>
          </cell>
        </row>
        <row r="237">
          <cell r="B237" t="str">
            <v>夏振杰</v>
          </cell>
          <cell r="C237" t="str">
            <v>“大手牵小手”社会实践活动</v>
          </cell>
        </row>
        <row r="238">
          <cell r="B238" t="str">
            <v>宋沛恒</v>
          </cell>
        </row>
        <row r="239">
          <cell r="B239" t="str">
            <v>余鉴锋</v>
          </cell>
        </row>
        <row r="240">
          <cell r="B240" t="str">
            <v>张立行</v>
          </cell>
        </row>
        <row r="241">
          <cell r="B241" t="str">
            <v>温景喻</v>
          </cell>
        </row>
        <row r="242">
          <cell r="B242" t="str">
            <v>庄纪鸿</v>
          </cell>
          <cell r="C242" t="str">
            <v>回校宣传</v>
          </cell>
        </row>
        <row r="243">
          <cell r="B243" t="str">
            <v>钟键</v>
          </cell>
          <cell r="C243" t="str">
            <v>回校宣传</v>
          </cell>
        </row>
        <row r="244">
          <cell r="B244" t="str">
            <v>许浩翔</v>
          </cell>
        </row>
        <row r="246">
          <cell r="B246" t="str">
            <v>李晗冕</v>
          </cell>
          <cell r="C246" t="str">
            <v>医院志愿服务</v>
          </cell>
        </row>
        <row r="247">
          <cell r="B247" t="str">
            <v>李思蓓</v>
          </cell>
          <cell r="C247" t="str">
            <v>回校宣传</v>
          </cell>
        </row>
        <row r="248">
          <cell r="B248" t="str">
            <v>陆海眉</v>
          </cell>
          <cell r="C248" t="str">
            <v>回校宣传</v>
          </cell>
        </row>
        <row r="249">
          <cell r="B249" t="str">
            <v>郭琛妍</v>
          </cell>
          <cell r="C249" t="str">
            <v>红色</v>
          </cell>
        </row>
        <row r="250">
          <cell r="B250" t="str">
            <v>陈扬</v>
          </cell>
        </row>
        <row r="251">
          <cell r="B251" t="str">
            <v>张彦钧</v>
          </cell>
          <cell r="C251" t="str">
            <v>心系家乡建设</v>
          </cell>
        </row>
        <row r="252">
          <cell r="B252" t="str">
            <v>蔡冬暖</v>
          </cell>
          <cell r="C252" t="str">
            <v>回校宣传</v>
          </cell>
        </row>
        <row r="253">
          <cell r="B253" t="str">
            <v>陈健良</v>
          </cell>
          <cell r="C253" t="str">
            <v>回校宣传</v>
          </cell>
        </row>
        <row r="254">
          <cell r="B254" t="str">
            <v>陈锦</v>
          </cell>
        </row>
        <row r="255">
          <cell r="B255" t="str">
            <v>高浩哲</v>
          </cell>
        </row>
        <row r="256">
          <cell r="B256" t="str">
            <v>韩林健</v>
          </cell>
        </row>
        <row r="257">
          <cell r="B257" t="str">
            <v>陈俊彦</v>
          </cell>
        </row>
        <row r="258">
          <cell r="B258" t="str">
            <v>陈麒徽</v>
          </cell>
        </row>
        <row r="259">
          <cell r="B259" t="str">
            <v>何奕翔</v>
          </cell>
        </row>
        <row r="260">
          <cell r="B260" t="str">
            <v>贺智轩</v>
          </cell>
          <cell r="C260" t="str">
            <v>红色</v>
          </cell>
        </row>
        <row r="261">
          <cell r="B261" t="str">
            <v>董名睿</v>
          </cell>
        </row>
        <row r="262">
          <cell r="B262" t="str">
            <v>陈云风</v>
          </cell>
        </row>
        <row r="263">
          <cell r="B263" t="str">
            <v>李伟峰</v>
          </cell>
          <cell r="C263" t="str">
            <v>回校宣传</v>
          </cell>
        </row>
        <row r="264">
          <cell r="B264" t="str">
            <v>赖鉴浩</v>
          </cell>
          <cell r="C264" t="str">
            <v>回校宣传</v>
          </cell>
        </row>
        <row r="265">
          <cell r="B265" t="str">
            <v>康正熹</v>
          </cell>
          <cell r="C265" t="str">
            <v>运动打卡</v>
          </cell>
        </row>
        <row r="266">
          <cell r="B266" t="str">
            <v>胡志强</v>
          </cell>
        </row>
        <row r="267">
          <cell r="B267" t="str">
            <v>刘乐坚</v>
          </cell>
          <cell r="C267" t="str">
            <v>红色</v>
          </cell>
        </row>
        <row r="268">
          <cell r="B268" t="str">
            <v>龙铭滔</v>
          </cell>
          <cell r="C268" t="str">
            <v>红色</v>
          </cell>
        </row>
        <row r="269">
          <cell r="B269" t="str">
            <v>梁晋寅</v>
          </cell>
        </row>
        <row r="270">
          <cell r="B270" t="str">
            <v>马晨旭</v>
          </cell>
          <cell r="D270" t="str">
            <v>房屋普查志愿者</v>
          </cell>
        </row>
        <row r="271">
          <cell r="B271" t="str">
            <v>孙颢玮</v>
          </cell>
        </row>
        <row r="272">
          <cell r="B272" t="str">
            <v>欧承桓</v>
          </cell>
          <cell r="C272" t="str">
            <v>回校宣传</v>
          </cell>
        </row>
        <row r="273">
          <cell r="B273" t="str">
            <v>彭志勇</v>
          </cell>
        </row>
        <row r="274">
          <cell r="B274" t="str">
            <v>汪鸿宇</v>
          </cell>
          <cell r="C274" t="str">
            <v>红色</v>
          </cell>
          <cell r="D274" t="str">
            <v>走访调研</v>
          </cell>
        </row>
        <row r="275">
          <cell r="B275" t="str">
            <v>王梓壅</v>
          </cell>
          <cell r="C275" t="str">
            <v>回校宣传</v>
          </cell>
        </row>
        <row r="276">
          <cell r="B276" t="str">
            <v>王瑞</v>
          </cell>
        </row>
        <row r="277">
          <cell r="B277" t="str">
            <v>王兴</v>
          </cell>
          <cell r="C277" t="str">
            <v>回校宣传</v>
          </cell>
        </row>
        <row r="278">
          <cell r="B278" t="str">
            <v>吴欣</v>
          </cell>
        </row>
        <row r="279">
          <cell r="B279" t="str">
            <v>吴奕震</v>
          </cell>
        </row>
        <row r="280">
          <cell r="B280" t="str">
            <v>徐嘉悦</v>
          </cell>
          <cell r="C280" t="str">
            <v>疫苗接种志愿者+核酸检测志愿者</v>
          </cell>
          <cell r="D280" t="str">
            <v>核酸志愿者</v>
          </cell>
        </row>
        <row r="281">
          <cell r="B281" t="str">
            <v>文棋琛</v>
          </cell>
          <cell r="C281" t="str">
            <v>心系家乡建设</v>
          </cell>
        </row>
        <row r="282">
          <cell r="B282" t="str">
            <v>张仲仪</v>
          </cell>
        </row>
        <row r="283">
          <cell r="B283" t="str">
            <v>徐筠懿</v>
          </cell>
          <cell r="C283" t="str">
            <v>机场志愿工作</v>
          </cell>
        </row>
        <row r="284">
          <cell r="B284" t="str">
            <v>张博钖</v>
          </cell>
        </row>
        <row r="285">
          <cell r="B285" t="str">
            <v>曾熙朗</v>
          </cell>
          <cell r="C285" t="str">
            <v>红色</v>
          </cell>
          <cell r="D285" t="str">
            <v>三下乡</v>
          </cell>
        </row>
        <row r="286">
          <cell r="B286" t="str">
            <v>周极豪</v>
          </cell>
        </row>
        <row r="287">
          <cell r="B287" t="str">
            <v>郑晓忠</v>
          </cell>
        </row>
        <row r="288">
          <cell r="B288" t="str">
            <v>周斌</v>
          </cell>
        </row>
        <row r="290">
          <cell r="B290" t="str">
            <v>余思颖</v>
          </cell>
          <cell r="C290" t="str">
            <v>回校宣传</v>
          </cell>
        </row>
        <row r="291">
          <cell r="B291" t="str">
            <v>张钰杰</v>
          </cell>
        </row>
        <row r="292">
          <cell r="B292" t="str">
            <v>陈铭</v>
          </cell>
        </row>
        <row r="293">
          <cell r="B293" t="str">
            <v>高鑫洋</v>
          </cell>
        </row>
        <row r="294">
          <cell r="B294" t="str">
            <v>曾辰扬</v>
          </cell>
          <cell r="C294" t="str">
            <v>回校宣传</v>
          </cell>
        </row>
        <row r="295">
          <cell r="B295" t="str">
            <v>李颖杰</v>
          </cell>
          <cell r="C295" t="str">
            <v>回校宣传</v>
          </cell>
        </row>
        <row r="296">
          <cell r="B296" t="str">
            <v>田昊原</v>
          </cell>
        </row>
        <row r="297">
          <cell r="B297" t="str">
            <v>黄圣翰</v>
          </cell>
          <cell r="C297" t="str">
            <v>红色</v>
          </cell>
        </row>
        <row r="298">
          <cell r="B298" t="str">
            <v>孙逸凡</v>
          </cell>
        </row>
        <row r="299">
          <cell r="B299" t="str">
            <v>何星旗</v>
          </cell>
          <cell r="C299" t="str">
            <v>回校宣传</v>
          </cell>
        </row>
        <row r="300">
          <cell r="B300" t="str">
            <v>项羿慎</v>
          </cell>
          <cell r="C300" t="str">
            <v>红色</v>
          </cell>
        </row>
        <row r="301">
          <cell r="B301" t="str">
            <v>黄周卿</v>
          </cell>
          <cell r="C301" t="str">
            <v>回校宣</v>
          </cell>
        </row>
        <row r="302">
          <cell r="B302" t="str">
            <v>黄焕坚</v>
          </cell>
          <cell r="C302" t="str">
            <v>回校宣传</v>
          </cell>
        </row>
        <row r="303">
          <cell r="B303" t="str">
            <v>梁宇皓</v>
          </cell>
          <cell r="C303" t="str">
            <v>回校宣传+红色</v>
          </cell>
        </row>
        <row r="304">
          <cell r="B304" t="str">
            <v>陈世钰</v>
          </cell>
        </row>
        <row r="305">
          <cell r="B305" t="str">
            <v>王震魁</v>
          </cell>
          <cell r="C305" t="str">
            <v>回校宣传</v>
          </cell>
        </row>
        <row r="306">
          <cell r="B306" t="str">
            <v>钟鹏飞</v>
          </cell>
          <cell r="C306" t="str">
            <v>回校宣传</v>
          </cell>
        </row>
        <row r="307">
          <cell r="B307" t="str">
            <v>蔡子键</v>
          </cell>
        </row>
        <row r="308">
          <cell r="B308" t="str">
            <v>潘昶曦</v>
          </cell>
        </row>
        <row r="309">
          <cell r="B309" t="str">
            <v>陈晨</v>
          </cell>
        </row>
        <row r="310">
          <cell r="B310" t="str">
            <v>张杨雪</v>
          </cell>
          <cell r="C310" t="str">
            <v>红色</v>
          </cell>
        </row>
        <row r="311">
          <cell r="B311" t="str">
            <v>孙文心</v>
          </cell>
          <cell r="C311" t="str">
            <v>红色</v>
          </cell>
        </row>
        <row r="312">
          <cell r="B312" t="str">
            <v>嵇欣萌</v>
          </cell>
        </row>
        <row r="313">
          <cell r="B313" t="str">
            <v>华洋洋</v>
          </cell>
          <cell r="C313" t="str">
            <v>红色</v>
          </cell>
        </row>
        <row r="314">
          <cell r="B314" t="str">
            <v>杨鲲</v>
          </cell>
          <cell r="C314" t="str">
            <v>红色</v>
          </cell>
        </row>
        <row r="315">
          <cell r="B315" t="str">
            <v>姜明烨</v>
          </cell>
          <cell r="C315" t="str">
            <v>回校宣传</v>
          </cell>
        </row>
        <row r="316">
          <cell r="B316" t="str">
            <v>杨善钧</v>
          </cell>
        </row>
        <row r="317">
          <cell r="B317" t="str">
            <v>钟爱平</v>
          </cell>
          <cell r="C317" t="str">
            <v>回校宣传+红色</v>
          </cell>
        </row>
        <row r="318">
          <cell r="B318" t="str">
            <v>蒋凯</v>
          </cell>
        </row>
        <row r="319">
          <cell r="B319" t="str">
            <v>包戎</v>
          </cell>
          <cell r="C319" t="str">
            <v>红色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topLeftCell="A10" zoomScale="85" zoomScaleNormal="85" workbookViewId="0">
      <selection activeCell="A2" sqref="A2:A50"/>
    </sheetView>
  </sheetViews>
  <sheetFormatPr defaultColWidth="9" defaultRowHeight="14.25" x14ac:dyDescent="0.2"/>
  <cols>
    <col min="1" max="1" width="5.875" customWidth="1"/>
    <col min="2" max="2" width="13.5" customWidth="1"/>
    <col min="4" max="4" width="27.25" customWidth="1"/>
    <col min="5" max="6" width="13.75" customWidth="1"/>
    <col min="7" max="7" width="23.875" customWidth="1"/>
    <col min="8" max="8" width="13.875" customWidth="1"/>
    <col min="9" max="9" width="35.5" customWidth="1"/>
    <col min="10" max="10" width="16" style="10" customWidth="1"/>
    <col min="11" max="11" width="11.625" style="10" customWidth="1"/>
  </cols>
  <sheetData>
    <row r="1" spans="1:10" x14ac:dyDescent="0.2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</row>
    <row r="2" spans="1:10" x14ac:dyDescent="0.2">
      <c r="A2" s="8">
        <v>1</v>
      </c>
      <c r="B2" s="8" t="s">
        <v>10</v>
      </c>
      <c r="C2" s="8" t="s">
        <v>11</v>
      </c>
      <c r="D2" s="8"/>
      <c r="E2" s="8"/>
      <c r="F2" s="8" t="s">
        <v>5</v>
      </c>
      <c r="G2" s="8"/>
      <c r="H2" s="8" t="s">
        <v>12</v>
      </c>
      <c r="I2" s="8" t="s">
        <v>13</v>
      </c>
      <c r="J2" s="8"/>
    </row>
    <row r="3" spans="1:10" x14ac:dyDescent="0.2">
      <c r="A3" s="8">
        <v>2</v>
      </c>
      <c r="B3" s="8" t="s">
        <v>10</v>
      </c>
      <c r="C3" s="8" t="s">
        <v>14</v>
      </c>
      <c r="D3" s="8"/>
      <c r="E3" s="8"/>
      <c r="F3" s="8" t="s">
        <v>5</v>
      </c>
      <c r="G3" s="8"/>
      <c r="H3" s="8"/>
      <c r="I3" s="8"/>
      <c r="J3" s="8"/>
    </row>
    <row r="4" spans="1:10" x14ac:dyDescent="0.2">
      <c r="A4" s="8">
        <v>3</v>
      </c>
      <c r="B4" s="8" t="s">
        <v>10</v>
      </c>
      <c r="C4" s="8" t="s">
        <v>15</v>
      </c>
      <c r="D4" s="8"/>
      <c r="E4" s="8"/>
      <c r="F4" s="8" t="s">
        <v>5</v>
      </c>
      <c r="G4" s="8"/>
      <c r="H4" s="8"/>
      <c r="I4" s="8" t="s">
        <v>16</v>
      </c>
      <c r="J4" s="8"/>
    </row>
    <row r="5" spans="1:10" x14ac:dyDescent="0.2">
      <c r="A5" s="8">
        <v>4</v>
      </c>
      <c r="B5" s="8" t="s">
        <v>10</v>
      </c>
      <c r="C5" s="8" t="s">
        <v>17</v>
      </c>
      <c r="D5" s="8" t="str">
        <f>VLOOKUP(C5,[1]Sheet1!$B:$F,2,FALSE)</f>
        <v>回校宣传</v>
      </c>
      <c r="E5" s="8"/>
      <c r="F5" s="8" t="s">
        <v>5</v>
      </c>
      <c r="G5" s="8" t="str">
        <f>VLOOKUP(C5,[1]Sheet1!$B:$F,4,FALSE)</f>
        <v>孔美小学志愿者+回校宣传</v>
      </c>
      <c r="H5" s="8"/>
      <c r="I5" s="8" t="s">
        <v>18</v>
      </c>
      <c r="J5" s="8"/>
    </row>
    <row r="6" spans="1:10" x14ac:dyDescent="0.2">
      <c r="A6" s="8">
        <v>5</v>
      </c>
      <c r="B6" s="8" t="s">
        <v>10</v>
      </c>
      <c r="C6" s="8" t="s">
        <v>19</v>
      </c>
      <c r="D6" s="8" t="s">
        <v>20</v>
      </c>
      <c r="E6" s="8"/>
      <c r="F6" s="8" t="s">
        <v>5</v>
      </c>
      <c r="G6" s="8" t="s">
        <v>20</v>
      </c>
      <c r="H6" s="8" t="s">
        <v>21</v>
      </c>
      <c r="I6" s="9" t="s">
        <v>22</v>
      </c>
      <c r="J6" s="8"/>
    </row>
    <row r="7" spans="1:10" x14ac:dyDescent="0.2">
      <c r="A7" s="8">
        <v>6</v>
      </c>
      <c r="B7" s="8" t="s">
        <v>10</v>
      </c>
      <c r="C7" s="8" t="s">
        <v>23</v>
      </c>
      <c r="D7" s="8"/>
      <c r="E7" s="8"/>
      <c r="F7" s="8" t="s">
        <v>5</v>
      </c>
      <c r="G7" s="8"/>
      <c r="H7" s="8"/>
      <c r="I7" s="8" t="s">
        <v>13</v>
      </c>
      <c r="J7" s="8"/>
    </row>
    <row r="8" spans="1:10" x14ac:dyDescent="0.2">
      <c r="A8" s="8">
        <v>7</v>
      </c>
      <c r="B8" s="8" t="s">
        <v>10</v>
      </c>
      <c r="C8" s="8" t="s">
        <v>24</v>
      </c>
      <c r="D8" s="8"/>
      <c r="E8" s="8" t="str">
        <f>VLOOKUP(C8,[2]Sheet1!$B:$D,3,FALSE)</f>
        <v>中石油实习</v>
      </c>
      <c r="F8" s="8" t="s">
        <v>5</v>
      </c>
      <c r="G8" s="8"/>
      <c r="H8" s="8"/>
      <c r="I8" s="8" t="s">
        <v>13</v>
      </c>
      <c r="J8" s="8"/>
    </row>
    <row r="9" spans="1:10" x14ac:dyDescent="0.2">
      <c r="A9" s="8">
        <v>8</v>
      </c>
      <c r="B9" s="8" t="s">
        <v>10</v>
      </c>
      <c r="C9" s="8" t="s">
        <v>25</v>
      </c>
      <c r="D9" s="8"/>
      <c r="E9" s="8"/>
      <c r="F9" s="8" t="s">
        <v>5</v>
      </c>
      <c r="G9" s="8"/>
      <c r="H9" s="8"/>
      <c r="I9" s="9" t="s">
        <v>22</v>
      </c>
      <c r="J9" s="8"/>
    </row>
    <row r="10" spans="1:10" x14ac:dyDescent="0.2">
      <c r="A10" s="8">
        <v>9</v>
      </c>
      <c r="B10" s="8" t="s">
        <v>10</v>
      </c>
      <c r="C10" s="8" t="s">
        <v>26</v>
      </c>
      <c r="D10" s="8"/>
      <c r="E10" s="8"/>
      <c r="F10" s="8" t="s">
        <v>5</v>
      </c>
      <c r="G10" s="8" t="str">
        <f>VLOOKUP(C10,[1]Sheet1!$B:$F,4,FALSE)</f>
        <v>回校宣传</v>
      </c>
      <c r="H10" s="8"/>
      <c r="I10" s="8" t="s">
        <v>22</v>
      </c>
      <c r="J10" s="8"/>
    </row>
    <row r="11" spans="1:10" x14ac:dyDescent="0.2">
      <c r="A11" s="8">
        <v>10</v>
      </c>
      <c r="B11" s="8" t="s">
        <v>10</v>
      </c>
      <c r="C11" s="8" t="s">
        <v>27</v>
      </c>
      <c r="D11" s="8"/>
      <c r="E11" s="8"/>
      <c r="F11" s="8" t="s">
        <v>5</v>
      </c>
      <c r="G11" s="8"/>
      <c r="H11" s="8" t="s">
        <v>21</v>
      </c>
      <c r="I11" s="8"/>
      <c r="J11" s="8"/>
    </row>
    <row r="12" spans="1:10" x14ac:dyDescent="0.2">
      <c r="A12" s="8">
        <v>11</v>
      </c>
      <c r="B12" s="8" t="s">
        <v>10</v>
      </c>
      <c r="C12" s="8" t="s">
        <v>28</v>
      </c>
      <c r="D12" s="8"/>
      <c r="E12" s="8"/>
      <c r="F12" s="8" t="s">
        <v>5</v>
      </c>
      <c r="G12" s="8" t="str">
        <f>VLOOKUP(C12,[1]Sheet1!$B:$F,4,FALSE)</f>
        <v>红色</v>
      </c>
      <c r="H12" s="8"/>
      <c r="I12" s="8" t="s">
        <v>13</v>
      </c>
      <c r="J12" s="8"/>
    </row>
    <row r="13" spans="1:10" x14ac:dyDescent="0.2">
      <c r="A13" s="8">
        <v>12</v>
      </c>
      <c r="B13" s="8" t="s">
        <v>10</v>
      </c>
      <c r="C13" s="8" t="s">
        <v>29</v>
      </c>
      <c r="D13" s="8"/>
      <c r="E13" s="8"/>
      <c r="F13" s="8" t="s">
        <v>5</v>
      </c>
      <c r="G13" s="8" t="str">
        <f>VLOOKUP(C13,[1]Sheet1!$B:$F,4,FALSE)</f>
        <v>孔美小学志愿者</v>
      </c>
      <c r="H13" s="8"/>
      <c r="I13" s="8"/>
      <c r="J13" s="8" t="s">
        <v>30</v>
      </c>
    </row>
    <row r="14" spans="1:10" x14ac:dyDescent="0.2">
      <c r="A14" s="8">
        <v>13</v>
      </c>
      <c r="B14" s="8" t="s">
        <v>10</v>
      </c>
      <c r="C14" s="8" t="s">
        <v>31</v>
      </c>
      <c r="D14" s="8"/>
      <c r="E14" s="8"/>
      <c r="F14" s="8" t="s">
        <v>5</v>
      </c>
      <c r="G14" s="8" t="str">
        <f>VLOOKUP(C14,[1]Sheet1!$B:$F,4,FALSE)</f>
        <v>回校宣传</v>
      </c>
      <c r="H14" s="8"/>
      <c r="I14" s="8"/>
      <c r="J14" s="8"/>
    </row>
    <row r="15" spans="1:10" x14ac:dyDescent="0.2">
      <c r="A15" s="8">
        <v>14</v>
      </c>
      <c r="B15" s="8" t="s">
        <v>10</v>
      </c>
      <c r="C15" s="8" t="s">
        <v>32</v>
      </c>
      <c r="D15" s="8"/>
      <c r="E15" s="8"/>
      <c r="F15" s="8" t="s">
        <v>5</v>
      </c>
      <c r="G15" s="8" t="str">
        <f>VLOOKUP(C15,[1]Sheet1!$B:$F,4,FALSE)</f>
        <v>红色</v>
      </c>
      <c r="H15" s="8"/>
      <c r="I15" s="8" t="s">
        <v>13</v>
      </c>
      <c r="J15" s="8"/>
    </row>
    <row r="16" spans="1:10" x14ac:dyDescent="0.2">
      <c r="A16" s="8">
        <v>15</v>
      </c>
      <c r="B16" s="8" t="s">
        <v>10</v>
      </c>
      <c r="C16" s="8" t="s">
        <v>33</v>
      </c>
      <c r="D16" s="8"/>
      <c r="E16" s="8" t="str">
        <f>VLOOKUP(C16,[2]Sheet1!$B:$D,3,FALSE)</f>
        <v>三下乡</v>
      </c>
      <c r="F16" s="8" t="s">
        <v>5</v>
      </c>
      <c r="G16" s="8" t="s">
        <v>20</v>
      </c>
      <c r="H16" s="8" t="s">
        <v>21</v>
      </c>
      <c r="I16" s="9" t="s">
        <v>22</v>
      </c>
      <c r="J16" s="8" t="s">
        <v>34</v>
      </c>
    </row>
    <row r="17" spans="1:10" x14ac:dyDescent="0.2">
      <c r="A17" s="8">
        <v>16</v>
      </c>
      <c r="B17" s="8" t="s">
        <v>10</v>
      </c>
      <c r="C17" s="8" t="s">
        <v>35</v>
      </c>
      <c r="D17" s="8"/>
      <c r="E17" s="8"/>
      <c r="F17" s="8" t="s">
        <v>5</v>
      </c>
      <c r="G17" s="8"/>
      <c r="H17" s="8"/>
      <c r="I17" s="8" t="s">
        <v>13</v>
      </c>
      <c r="J17" s="8"/>
    </row>
    <row r="18" spans="1:10" x14ac:dyDescent="0.2">
      <c r="A18" s="8">
        <v>17</v>
      </c>
      <c r="B18" s="8" t="s">
        <v>10</v>
      </c>
      <c r="C18" s="8" t="s">
        <v>36</v>
      </c>
      <c r="D18" s="8"/>
      <c r="E18" s="8"/>
      <c r="F18" s="8" t="s">
        <v>5</v>
      </c>
      <c r="G18" s="8"/>
      <c r="H18" s="8"/>
      <c r="I18" s="8" t="s">
        <v>13</v>
      </c>
      <c r="J18" s="8"/>
    </row>
    <row r="19" spans="1:10" x14ac:dyDescent="0.2">
      <c r="A19" s="8">
        <v>18</v>
      </c>
      <c r="B19" s="8" t="s">
        <v>10</v>
      </c>
      <c r="C19" s="8" t="s">
        <v>37</v>
      </c>
      <c r="D19" s="8"/>
      <c r="E19" s="8"/>
      <c r="F19" s="8" t="s">
        <v>5</v>
      </c>
      <c r="G19" s="8"/>
      <c r="H19" s="8"/>
      <c r="I19" s="8" t="s">
        <v>13</v>
      </c>
      <c r="J19" s="8" t="s">
        <v>30</v>
      </c>
    </row>
    <row r="20" spans="1:10" x14ac:dyDescent="0.2">
      <c r="A20" s="8">
        <v>19</v>
      </c>
      <c r="B20" s="8" t="s">
        <v>10</v>
      </c>
      <c r="C20" s="8" t="s">
        <v>38</v>
      </c>
      <c r="D20" s="8"/>
      <c r="E20" s="8"/>
      <c r="F20" s="8" t="s">
        <v>5</v>
      </c>
      <c r="G20" s="8" t="str">
        <f>VLOOKUP(C20,[1]Sheet1!$B:$F,4,FALSE)</f>
        <v>回校宣传</v>
      </c>
      <c r="H20" s="8"/>
      <c r="I20" s="8"/>
      <c r="J20" s="8"/>
    </row>
    <row r="21" spans="1:10" x14ac:dyDescent="0.2">
      <c r="A21" s="8">
        <v>20</v>
      </c>
      <c r="B21" s="8" t="s">
        <v>10</v>
      </c>
      <c r="C21" s="8" t="s">
        <v>39</v>
      </c>
      <c r="D21" s="8" t="str">
        <f>VLOOKUP(C21,[1]Sheet1!$B:$F,2,FALSE)</f>
        <v>回校宣传</v>
      </c>
      <c r="E21" s="8"/>
      <c r="F21" s="8" t="s">
        <v>5</v>
      </c>
      <c r="G21" s="8"/>
      <c r="H21" s="8"/>
      <c r="I21" s="8"/>
      <c r="J21" s="8"/>
    </row>
    <row r="22" spans="1:10" x14ac:dyDescent="0.2">
      <c r="A22" s="8">
        <v>21</v>
      </c>
      <c r="B22" s="8" t="s">
        <v>10</v>
      </c>
      <c r="C22" s="8" t="s">
        <v>40</v>
      </c>
      <c r="D22" s="8"/>
      <c r="E22" s="8"/>
      <c r="F22" s="8" t="s">
        <v>5</v>
      </c>
      <c r="G22" s="8"/>
      <c r="H22" s="8"/>
      <c r="I22" s="8" t="s">
        <v>13</v>
      </c>
      <c r="J22" s="8" t="s">
        <v>41</v>
      </c>
    </row>
    <row r="23" spans="1:10" x14ac:dyDescent="0.2">
      <c r="A23" s="8">
        <v>22</v>
      </c>
      <c r="B23" s="8" t="s">
        <v>10</v>
      </c>
      <c r="C23" s="8" t="s">
        <v>42</v>
      </c>
      <c r="D23" s="8"/>
      <c r="E23" s="8"/>
      <c r="F23" s="8" t="s">
        <v>5</v>
      </c>
      <c r="G23" s="8"/>
      <c r="H23" s="8"/>
      <c r="I23" s="8"/>
      <c r="J23" s="8" t="s">
        <v>43</v>
      </c>
    </row>
    <row r="24" spans="1:10" x14ac:dyDescent="0.2">
      <c r="A24" s="8">
        <v>23</v>
      </c>
      <c r="B24" s="8" t="s">
        <v>10</v>
      </c>
      <c r="C24" s="8" t="s">
        <v>44</v>
      </c>
      <c r="D24" s="8" t="str">
        <f>VLOOKUP(C24,[1]Sheet1!$B:$F,2,FALSE)</f>
        <v>回校宣传</v>
      </c>
      <c r="E24" s="8"/>
      <c r="F24" s="8" t="s">
        <v>5</v>
      </c>
      <c r="G24" s="8"/>
      <c r="H24" s="8"/>
      <c r="I24" s="8"/>
      <c r="J24" s="8"/>
    </row>
    <row r="25" spans="1:10" x14ac:dyDescent="0.2">
      <c r="A25" s="8">
        <v>24</v>
      </c>
      <c r="B25" s="8" t="s">
        <v>10</v>
      </c>
      <c r="C25" s="8" t="s">
        <v>45</v>
      </c>
      <c r="D25" s="8"/>
      <c r="E25" s="8"/>
      <c r="F25" s="8" t="s">
        <v>5</v>
      </c>
      <c r="G25" s="8"/>
      <c r="H25" s="8"/>
      <c r="I25" s="8"/>
      <c r="J25" s="8"/>
    </row>
    <row r="26" spans="1:10" x14ac:dyDescent="0.2">
      <c r="A26" s="8">
        <v>25</v>
      </c>
      <c r="B26" s="8" t="s">
        <v>10</v>
      </c>
      <c r="C26" s="8" t="s">
        <v>46</v>
      </c>
      <c r="D26" s="8" t="str">
        <f>VLOOKUP(C26,[1]Sheet1!$B:$F,2,FALSE)</f>
        <v>回校宣传</v>
      </c>
      <c r="E26" s="8"/>
      <c r="F26" s="8" t="s">
        <v>5</v>
      </c>
      <c r="G26" s="8"/>
      <c r="H26" s="8"/>
      <c r="I26" s="8" t="s">
        <v>13</v>
      </c>
      <c r="J26" s="8"/>
    </row>
    <row r="27" spans="1:10" x14ac:dyDescent="0.2">
      <c r="A27" s="8">
        <v>26</v>
      </c>
      <c r="B27" s="8" t="s">
        <v>10</v>
      </c>
      <c r="C27" s="8" t="s">
        <v>47</v>
      </c>
      <c r="D27" s="8"/>
      <c r="E27" s="8"/>
      <c r="F27" s="8" t="s">
        <v>5</v>
      </c>
      <c r="G27" s="8" t="str">
        <f>VLOOKUP(C27,[1]Sheet1!$B:$F,4,FALSE)</f>
        <v>红色</v>
      </c>
      <c r="H27" s="8"/>
      <c r="I27" s="8" t="s">
        <v>13</v>
      </c>
      <c r="J27" s="8"/>
    </row>
    <row r="28" spans="1:10" x14ac:dyDescent="0.2">
      <c r="A28" s="8">
        <v>27</v>
      </c>
      <c r="B28" s="8" t="s">
        <v>10</v>
      </c>
      <c r="C28" s="8" t="s">
        <v>48</v>
      </c>
      <c r="D28" s="8"/>
      <c r="E28" s="8"/>
      <c r="F28" s="8" t="s">
        <v>5</v>
      </c>
      <c r="G28" s="8" t="str">
        <f>VLOOKUP(C28,[1]Sheet1!$B:$F,4,FALSE)</f>
        <v>红色</v>
      </c>
      <c r="H28" s="8"/>
      <c r="I28" s="8"/>
      <c r="J28" s="8"/>
    </row>
    <row r="29" spans="1:10" x14ac:dyDescent="0.2">
      <c r="A29" s="8">
        <v>28</v>
      </c>
      <c r="B29" s="8" t="s">
        <v>10</v>
      </c>
      <c r="C29" s="8" t="s">
        <v>49</v>
      </c>
      <c r="D29" s="8"/>
      <c r="E29" s="8"/>
      <c r="F29" s="8" t="s">
        <v>5</v>
      </c>
      <c r="G29" s="8" t="str">
        <f>VLOOKUP(C29,[1]Sheet1!$B:$F,4,FALSE)</f>
        <v>红色</v>
      </c>
      <c r="H29" s="8"/>
      <c r="I29" s="8"/>
      <c r="J29" s="8" t="s">
        <v>50</v>
      </c>
    </row>
    <row r="30" spans="1:10" x14ac:dyDescent="0.2">
      <c r="A30" s="8">
        <v>29</v>
      </c>
      <c r="B30" s="8" t="s">
        <v>10</v>
      </c>
      <c r="C30" s="8" t="s">
        <v>51</v>
      </c>
      <c r="D30" s="8"/>
      <c r="E30" s="8"/>
      <c r="F30" s="8" t="s">
        <v>5</v>
      </c>
      <c r="G30" s="8" t="str">
        <f>VLOOKUP(C30,[1]Sheet1!$B:$F,4,FALSE)</f>
        <v>回校宣传</v>
      </c>
      <c r="H30" s="8"/>
      <c r="I30" s="8"/>
      <c r="J30" s="8"/>
    </row>
    <row r="31" spans="1:10" x14ac:dyDescent="0.2">
      <c r="A31" s="8">
        <v>30</v>
      </c>
      <c r="B31" s="8" t="s">
        <v>10</v>
      </c>
      <c r="C31" s="8" t="s">
        <v>52</v>
      </c>
      <c r="D31" s="8"/>
      <c r="E31" s="8"/>
      <c r="F31" s="8"/>
      <c r="G31" s="8"/>
      <c r="H31" s="8" t="s">
        <v>12</v>
      </c>
      <c r="I31" s="8"/>
      <c r="J31" s="8"/>
    </row>
    <row r="32" spans="1:10" x14ac:dyDescent="0.2">
      <c r="A32" s="8">
        <v>31</v>
      </c>
      <c r="B32" s="8" t="s">
        <v>10</v>
      </c>
      <c r="C32" s="8" t="s">
        <v>53</v>
      </c>
      <c r="D32" s="8"/>
      <c r="E32" s="8"/>
      <c r="F32" s="8" t="s">
        <v>5</v>
      </c>
      <c r="G32" s="8"/>
      <c r="H32" s="8"/>
      <c r="I32" s="8" t="s">
        <v>13</v>
      </c>
      <c r="J32" s="8"/>
    </row>
    <row r="33" spans="1:10" x14ac:dyDescent="0.2">
      <c r="A33" s="8">
        <v>32</v>
      </c>
      <c r="B33" s="8" t="s">
        <v>10</v>
      </c>
      <c r="C33" s="8" t="s">
        <v>54</v>
      </c>
      <c r="D33" s="8"/>
      <c r="E33" s="8"/>
      <c r="F33" s="8" t="s">
        <v>5</v>
      </c>
      <c r="G33" s="8"/>
      <c r="H33" s="8"/>
      <c r="I33" s="8" t="s">
        <v>13</v>
      </c>
      <c r="J33" s="8"/>
    </row>
    <row r="34" spans="1:10" x14ac:dyDescent="0.2">
      <c r="A34" s="8">
        <v>33</v>
      </c>
      <c r="B34" s="8" t="s">
        <v>10</v>
      </c>
      <c r="C34" s="8" t="s">
        <v>55</v>
      </c>
      <c r="D34" s="8"/>
      <c r="E34" s="8"/>
      <c r="F34" s="8" t="s">
        <v>5</v>
      </c>
      <c r="G34" s="8"/>
      <c r="H34" s="8"/>
      <c r="I34" s="8" t="s">
        <v>13</v>
      </c>
      <c r="J34" s="8"/>
    </row>
    <row r="35" spans="1:10" x14ac:dyDescent="0.2">
      <c r="A35" s="8">
        <v>34</v>
      </c>
      <c r="B35" s="8" t="s">
        <v>10</v>
      </c>
      <c r="C35" s="8" t="s">
        <v>56</v>
      </c>
      <c r="D35" s="8"/>
      <c r="E35" s="8"/>
      <c r="F35" s="8" t="s">
        <v>5</v>
      </c>
      <c r="G35" s="8"/>
      <c r="H35" s="8"/>
      <c r="I35" s="8" t="s">
        <v>57</v>
      </c>
      <c r="J35" s="8"/>
    </row>
    <row r="36" spans="1:10" x14ac:dyDescent="0.2">
      <c r="A36" s="8">
        <v>35</v>
      </c>
      <c r="B36" s="8" t="s">
        <v>10</v>
      </c>
      <c r="C36" s="8" t="s">
        <v>58</v>
      </c>
      <c r="D36" s="8" t="str">
        <f>VLOOKUP(C36,[1]Sheet1!$B:$F,2,FALSE)</f>
        <v>回校宣传</v>
      </c>
      <c r="E36" s="8"/>
      <c r="F36" s="8" t="s">
        <v>5</v>
      </c>
      <c r="G36" s="8"/>
      <c r="H36" s="8"/>
      <c r="I36" s="8"/>
      <c r="J36" s="8"/>
    </row>
    <row r="37" spans="1:10" x14ac:dyDescent="0.2">
      <c r="A37" s="8">
        <v>36</v>
      </c>
      <c r="B37" s="8" t="s">
        <v>10</v>
      </c>
      <c r="C37" s="8" t="s">
        <v>59</v>
      </c>
      <c r="D37" s="8"/>
      <c r="E37" s="8"/>
      <c r="F37" s="8" t="s">
        <v>5</v>
      </c>
      <c r="G37" s="8"/>
      <c r="H37" s="9" t="s">
        <v>60</v>
      </c>
      <c r="I37" s="8" t="s">
        <v>13</v>
      </c>
      <c r="J37" s="8"/>
    </row>
    <row r="38" spans="1:10" x14ac:dyDescent="0.2">
      <c r="A38" s="8">
        <v>37</v>
      </c>
      <c r="B38" s="8" t="s">
        <v>10</v>
      </c>
      <c r="C38" s="8" t="s">
        <v>61</v>
      </c>
      <c r="D38" s="8" t="str">
        <f>VLOOKUP(C38,[1]Sheet1!$B:$F,2,FALSE)</f>
        <v>回校宣传</v>
      </c>
      <c r="E38" s="8"/>
      <c r="F38" s="8" t="s">
        <v>5</v>
      </c>
      <c r="G38" s="8" t="str">
        <f>VLOOKUP(C38,[1]Sheet1!$B:$F,4,FALSE)</f>
        <v>红色</v>
      </c>
      <c r="H38" s="8"/>
      <c r="I38" s="8"/>
      <c r="J38" s="8"/>
    </row>
    <row r="39" spans="1:10" x14ac:dyDescent="0.2">
      <c r="A39" s="8">
        <v>38</v>
      </c>
      <c r="B39" s="8" t="s">
        <v>10</v>
      </c>
      <c r="C39" s="8" t="s">
        <v>62</v>
      </c>
      <c r="D39" s="8" t="s">
        <v>20</v>
      </c>
      <c r="E39" s="8"/>
      <c r="F39" s="8" t="s">
        <v>5</v>
      </c>
      <c r="G39" s="8" t="s">
        <v>20</v>
      </c>
      <c r="H39" s="8"/>
      <c r="I39" s="8"/>
      <c r="J39" s="8"/>
    </row>
    <row r="40" spans="1:10" x14ac:dyDescent="0.2">
      <c r="A40" s="8">
        <v>39</v>
      </c>
      <c r="B40" s="8" t="s">
        <v>10</v>
      </c>
      <c r="C40" s="8" t="s">
        <v>63</v>
      </c>
      <c r="D40" s="8" t="str">
        <f>VLOOKUP(C40,[1]Sheet1!$B:$F,2,FALSE)</f>
        <v>回校宣传</v>
      </c>
      <c r="E40" s="8"/>
      <c r="F40" s="8" t="s">
        <v>5</v>
      </c>
      <c r="G40" s="8" t="str">
        <f>VLOOKUP(C40,[1]Sheet1!$B:$F,4,FALSE)</f>
        <v>心系家乡建设</v>
      </c>
      <c r="H40" s="8"/>
      <c r="I40" s="9" t="s">
        <v>22</v>
      </c>
      <c r="J40" s="8"/>
    </row>
    <row r="41" spans="1:10" x14ac:dyDescent="0.2">
      <c r="A41" s="8">
        <v>40</v>
      </c>
      <c r="B41" s="8" t="s">
        <v>10</v>
      </c>
      <c r="C41" s="8" t="s">
        <v>64</v>
      </c>
      <c r="D41" s="8" t="str">
        <f>VLOOKUP(C41,[1]Sheet1!$B:$F,2,FALSE)</f>
        <v>回校宣传</v>
      </c>
      <c r="E41" s="8" t="str">
        <f>VLOOKUP(C41,[2]Sheet1!$B:$D,3,FALSE)</f>
        <v>三下乡</v>
      </c>
      <c r="F41" s="8" t="s">
        <v>5</v>
      </c>
      <c r="G41" s="8"/>
      <c r="H41" s="8"/>
      <c r="I41" s="8"/>
      <c r="J41" s="8"/>
    </row>
    <row r="42" spans="1:10" x14ac:dyDescent="0.2">
      <c r="A42" s="8">
        <v>41</v>
      </c>
      <c r="B42" s="8" t="s">
        <v>10</v>
      </c>
      <c r="C42" s="8" t="s">
        <v>65</v>
      </c>
      <c r="D42" s="8"/>
      <c r="E42" s="8"/>
      <c r="F42" s="8" t="s">
        <v>5</v>
      </c>
      <c r="G42" s="8" t="str">
        <f>VLOOKUP(C42,[1]Sheet1!$B:$F,4,FALSE)</f>
        <v>回校宣传+博物馆志愿者</v>
      </c>
      <c r="H42" s="8"/>
      <c r="I42" s="8"/>
      <c r="J42" s="8"/>
    </row>
    <row r="43" spans="1:10" x14ac:dyDescent="0.2">
      <c r="A43" s="8">
        <v>42</v>
      </c>
      <c r="B43" s="8" t="s">
        <v>10</v>
      </c>
      <c r="C43" s="8" t="s">
        <v>66</v>
      </c>
      <c r="D43" s="8" t="str">
        <f>VLOOKUP(C43,[1]Sheet1!$B:$F,2,FALSE)</f>
        <v>回校宣传</v>
      </c>
      <c r="E43" s="8" t="str">
        <f>VLOOKUP(C43,[2]Sheet1!$B:$D,3,FALSE)</f>
        <v>三下乡</v>
      </c>
      <c r="F43" s="8" t="s">
        <v>5</v>
      </c>
      <c r="G43" s="8" t="str">
        <f>VLOOKUP(C43,[1]Sheet1!$B:$F,4,FALSE)</f>
        <v>回校宣传</v>
      </c>
      <c r="H43" s="8"/>
      <c r="I43" s="8"/>
      <c r="J43" s="8"/>
    </row>
    <row r="44" spans="1:10" x14ac:dyDescent="0.2">
      <c r="A44" s="8">
        <v>43</v>
      </c>
      <c r="B44" s="8" t="s">
        <v>10</v>
      </c>
      <c r="C44" s="8" t="s">
        <v>67</v>
      </c>
      <c r="D44" s="8"/>
      <c r="E44" s="8"/>
      <c r="F44" s="8" t="s">
        <v>5</v>
      </c>
      <c r="G44" s="8"/>
      <c r="H44" s="8"/>
      <c r="I44" s="8" t="s">
        <v>13</v>
      </c>
      <c r="J44" s="8"/>
    </row>
    <row r="45" spans="1:10" x14ac:dyDescent="0.2">
      <c r="A45" s="8">
        <v>44</v>
      </c>
      <c r="B45" s="8" t="s">
        <v>10</v>
      </c>
      <c r="C45" s="8" t="s">
        <v>68</v>
      </c>
      <c r="D45" s="8"/>
      <c r="E45" s="8"/>
      <c r="F45" s="8" t="s">
        <v>5</v>
      </c>
      <c r="G45" s="8"/>
      <c r="H45" s="8"/>
      <c r="I45" s="8" t="s">
        <v>13</v>
      </c>
      <c r="J45" s="8"/>
    </row>
    <row r="46" spans="1:10" x14ac:dyDescent="0.2">
      <c r="A46" s="8">
        <v>45</v>
      </c>
      <c r="B46" s="8" t="s">
        <v>10</v>
      </c>
      <c r="C46" s="8" t="s">
        <v>69</v>
      </c>
      <c r="D46" s="8"/>
      <c r="E46" s="8"/>
      <c r="F46" s="8" t="s">
        <v>5</v>
      </c>
      <c r="G46" s="8"/>
      <c r="H46" s="8"/>
      <c r="I46" s="8" t="s">
        <v>13</v>
      </c>
      <c r="J46" s="8"/>
    </row>
    <row r="47" spans="1:10" x14ac:dyDescent="0.2">
      <c r="A47" s="8">
        <v>46</v>
      </c>
      <c r="B47" s="8" t="s">
        <v>10</v>
      </c>
      <c r="C47" s="8" t="s">
        <v>70</v>
      </c>
      <c r="D47" s="8"/>
      <c r="E47" s="8"/>
      <c r="F47" s="8" t="s">
        <v>5</v>
      </c>
      <c r="G47" s="8"/>
      <c r="H47" s="8"/>
      <c r="I47" s="8" t="s">
        <v>13</v>
      </c>
      <c r="J47" s="8"/>
    </row>
    <row r="48" spans="1:10" x14ac:dyDescent="0.2">
      <c r="A48" s="8">
        <v>47</v>
      </c>
      <c r="B48" s="8" t="s">
        <v>10</v>
      </c>
      <c r="C48" s="8" t="s">
        <v>71</v>
      </c>
      <c r="D48" s="8"/>
      <c r="E48" s="8"/>
      <c r="F48" s="8" t="s">
        <v>5</v>
      </c>
      <c r="G48" s="8"/>
      <c r="H48" s="8"/>
      <c r="I48" s="8" t="s">
        <v>13</v>
      </c>
      <c r="J48" s="8"/>
    </row>
    <row r="49" spans="1:10" x14ac:dyDescent="0.2">
      <c r="A49" s="8">
        <v>48</v>
      </c>
      <c r="B49" s="8" t="s">
        <v>10</v>
      </c>
      <c r="C49" s="8" t="s">
        <v>72</v>
      </c>
      <c r="D49" s="8"/>
      <c r="E49" s="8"/>
      <c r="F49" s="8"/>
      <c r="G49" s="8"/>
      <c r="H49" s="8"/>
      <c r="I49" s="8"/>
      <c r="J49" s="8"/>
    </row>
    <row r="50" spans="1:10" x14ac:dyDescent="0.2">
      <c r="A50" s="8">
        <v>49</v>
      </c>
      <c r="B50" s="8" t="s">
        <v>10</v>
      </c>
      <c r="C50" s="8" t="s">
        <v>73</v>
      </c>
      <c r="D50" s="7" t="s">
        <v>74</v>
      </c>
      <c r="E50" s="8"/>
      <c r="F50" s="8" t="s">
        <v>5</v>
      </c>
      <c r="G50" s="8"/>
      <c r="H50" s="8"/>
      <c r="I50" s="8"/>
      <c r="J50" s="8"/>
    </row>
  </sheetData>
  <phoneticPr fontId="5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9"/>
  <sheetViews>
    <sheetView workbookViewId="0">
      <selection activeCell="J1" sqref="J1:J49"/>
    </sheetView>
  </sheetViews>
  <sheetFormatPr defaultColWidth="9" defaultRowHeight="14.25" x14ac:dyDescent="0.2"/>
  <cols>
    <col min="1" max="1" width="6.125" customWidth="1"/>
    <col min="2" max="2" width="12.25" customWidth="1"/>
    <col min="4" max="4" width="14.75" customWidth="1"/>
    <col min="5" max="6" width="14.125" customWidth="1"/>
    <col min="7" max="7" width="21.125" customWidth="1"/>
    <col min="8" max="8" width="13.875" customWidth="1"/>
    <col min="9" max="9" width="32.125" customWidth="1"/>
    <col min="10" max="10" width="19.5" customWidth="1"/>
  </cols>
  <sheetData>
    <row r="1" spans="1:11" x14ac:dyDescent="0.2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</row>
    <row r="2" spans="1:11" x14ac:dyDescent="0.2">
      <c r="A2" s="8">
        <v>1</v>
      </c>
      <c r="B2" s="8" t="s">
        <v>75</v>
      </c>
      <c r="C2" s="8" t="s">
        <v>76</v>
      </c>
      <c r="D2" s="8"/>
      <c r="E2" s="8"/>
      <c r="F2" s="8" t="s">
        <v>5</v>
      </c>
      <c r="G2" s="8"/>
      <c r="H2" s="8"/>
      <c r="I2" s="8"/>
      <c r="J2" s="8"/>
      <c r="K2" s="10"/>
    </row>
    <row r="3" spans="1:11" x14ac:dyDescent="0.2">
      <c r="A3" s="8">
        <v>2</v>
      </c>
      <c r="B3" s="8" t="s">
        <v>75</v>
      </c>
      <c r="C3" s="8" t="s">
        <v>77</v>
      </c>
      <c r="D3" s="8"/>
      <c r="E3" s="8"/>
      <c r="F3" s="8" t="s">
        <v>5</v>
      </c>
      <c r="G3" s="8" t="s">
        <v>78</v>
      </c>
      <c r="H3" s="8"/>
      <c r="I3" s="8" t="s">
        <v>13</v>
      </c>
      <c r="J3" s="8"/>
      <c r="K3" s="10"/>
    </row>
    <row r="4" spans="1:11" x14ac:dyDescent="0.2">
      <c r="A4" s="8">
        <v>3</v>
      </c>
      <c r="B4" s="8" t="s">
        <v>75</v>
      </c>
      <c r="C4" s="8" t="s">
        <v>79</v>
      </c>
      <c r="D4" s="8"/>
      <c r="E4" s="8"/>
      <c r="F4" s="8" t="s">
        <v>5</v>
      </c>
      <c r="G4" s="8"/>
      <c r="H4" s="8"/>
      <c r="I4" s="8"/>
      <c r="J4" s="8"/>
      <c r="K4" s="10"/>
    </row>
    <row r="5" spans="1:11" x14ac:dyDescent="0.2">
      <c r="A5" s="8">
        <v>4</v>
      </c>
      <c r="B5" s="8" t="s">
        <v>75</v>
      </c>
      <c r="C5" s="8" t="s">
        <v>80</v>
      </c>
      <c r="D5" s="8"/>
      <c r="E5" s="8"/>
      <c r="F5" s="8" t="s">
        <v>5</v>
      </c>
      <c r="G5" s="8"/>
      <c r="H5" s="8"/>
      <c r="I5" s="8"/>
      <c r="J5" s="8"/>
      <c r="K5" s="10"/>
    </row>
    <row r="6" spans="1:11" x14ac:dyDescent="0.2">
      <c r="A6" s="8">
        <v>5</v>
      </c>
      <c r="B6" s="8" t="s">
        <v>75</v>
      </c>
      <c r="C6" s="8" t="s">
        <v>81</v>
      </c>
      <c r="D6" s="8"/>
      <c r="E6" s="8"/>
      <c r="F6" s="8" t="s">
        <v>5</v>
      </c>
      <c r="G6" s="8" t="str">
        <f>VLOOKUP(C6,[1]Sheet1!$B:$F,4,FALSE)</f>
        <v>回校宣传</v>
      </c>
      <c r="H6" s="8" t="s">
        <v>78</v>
      </c>
      <c r="I6" s="8" t="s">
        <v>13</v>
      </c>
      <c r="J6" s="8"/>
      <c r="K6" s="10"/>
    </row>
    <row r="7" spans="1:11" x14ac:dyDescent="0.2">
      <c r="A7" s="8">
        <v>6</v>
      </c>
      <c r="B7" s="8" t="s">
        <v>75</v>
      </c>
      <c r="C7" s="8" t="s">
        <v>82</v>
      </c>
      <c r="D7" s="8"/>
      <c r="E7" s="8" t="str">
        <f>VLOOKUP(C7,[2]Sheet1!$B:$D,3,FALSE)</f>
        <v>中国联通实习</v>
      </c>
      <c r="F7" s="8" t="s">
        <v>5</v>
      </c>
      <c r="G7" s="8"/>
      <c r="H7" s="8"/>
      <c r="I7" s="8"/>
      <c r="J7" s="8"/>
      <c r="K7" s="10"/>
    </row>
    <row r="8" spans="1:11" x14ac:dyDescent="0.2">
      <c r="A8" s="8">
        <v>7</v>
      </c>
      <c r="B8" s="8" t="s">
        <v>75</v>
      </c>
      <c r="C8" s="8" t="s">
        <v>83</v>
      </c>
      <c r="D8" s="8"/>
      <c r="E8" s="8"/>
      <c r="F8" s="8" t="s">
        <v>5</v>
      </c>
      <c r="G8" s="8" t="str">
        <f>VLOOKUP(C8,[1]Sheet1!$B:$F,4,FALSE)</f>
        <v>回校宣传</v>
      </c>
      <c r="H8" s="8"/>
      <c r="I8" s="8"/>
      <c r="J8" s="8"/>
      <c r="K8" s="10"/>
    </row>
    <row r="9" spans="1:11" x14ac:dyDescent="0.2">
      <c r="A9" s="8">
        <v>8</v>
      </c>
      <c r="B9" s="8" t="s">
        <v>75</v>
      </c>
      <c r="C9" s="8" t="s">
        <v>84</v>
      </c>
      <c r="D9" s="8"/>
      <c r="E9" s="8"/>
      <c r="F9" s="8" t="s">
        <v>5</v>
      </c>
      <c r="G9" s="8"/>
      <c r="H9" s="8"/>
      <c r="I9" s="8" t="s">
        <v>13</v>
      </c>
      <c r="J9" s="8"/>
      <c r="K9" s="10"/>
    </row>
    <row r="10" spans="1:11" x14ac:dyDescent="0.2">
      <c r="A10" s="8">
        <v>9</v>
      </c>
      <c r="B10" s="8" t="s">
        <v>75</v>
      </c>
      <c r="C10" s="8" t="s">
        <v>85</v>
      </c>
      <c r="D10" s="8"/>
      <c r="E10" s="8" t="str">
        <f>VLOOKUP(C10,[2]Sheet1!$B:$D,3,FALSE)</f>
        <v>三下乡</v>
      </c>
      <c r="F10" s="8" t="s">
        <v>5</v>
      </c>
      <c r="G10" s="8" t="s">
        <v>86</v>
      </c>
      <c r="H10" s="8"/>
      <c r="I10" s="8"/>
      <c r="J10" s="8"/>
      <c r="K10" s="10"/>
    </row>
    <row r="11" spans="1:11" x14ac:dyDescent="0.2">
      <c r="A11" s="8">
        <v>10</v>
      </c>
      <c r="B11" s="8" t="s">
        <v>75</v>
      </c>
      <c r="C11" s="8" t="s">
        <v>87</v>
      </c>
      <c r="D11" s="8"/>
      <c r="E11" s="8"/>
      <c r="F11" s="8" t="s">
        <v>5</v>
      </c>
      <c r="G11" s="8"/>
      <c r="H11" s="8"/>
      <c r="I11" s="8"/>
      <c r="J11" s="8" t="s">
        <v>50</v>
      </c>
      <c r="K11" s="10"/>
    </row>
    <row r="12" spans="1:11" x14ac:dyDescent="0.2">
      <c r="A12" s="8">
        <v>11</v>
      </c>
      <c r="B12" s="8" t="s">
        <v>75</v>
      </c>
      <c r="C12" s="8" t="s">
        <v>88</v>
      </c>
      <c r="D12" s="8"/>
      <c r="E12" s="8"/>
      <c r="F12" s="8" t="s">
        <v>5</v>
      </c>
      <c r="G12" s="8"/>
      <c r="H12" s="8"/>
      <c r="I12" s="8"/>
      <c r="J12" s="8"/>
      <c r="K12" s="10"/>
    </row>
    <row r="13" spans="1:11" x14ac:dyDescent="0.2">
      <c r="A13" s="8">
        <v>12</v>
      </c>
      <c r="B13" s="8" t="s">
        <v>75</v>
      </c>
      <c r="C13" s="8" t="s">
        <v>89</v>
      </c>
      <c r="D13" s="8"/>
      <c r="E13" s="8"/>
      <c r="F13" s="8" t="s">
        <v>5</v>
      </c>
      <c r="G13" s="8"/>
      <c r="H13" s="8"/>
      <c r="I13" s="8"/>
      <c r="J13" s="8"/>
      <c r="K13" s="10"/>
    </row>
    <row r="14" spans="1:11" x14ac:dyDescent="0.2">
      <c r="A14" s="8">
        <v>13</v>
      </c>
      <c r="B14" s="8" t="s">
        <v>75</v>
      </c>
      <c r="C14" s="8" t="s">
        <v>90</v>
      </c>
      <c r="D14" s="8"/>
      <c r="E14" s="8"/>
      <c r="F14" s="8" t="s">
        <v>5</v>
      </c>
      <c r="G14" s="8"/>
      <c r="H14" s="8"/>
      <c r="I14" s="8" t="s">
        <v>13</v>
      </c>
      <c r="J14" s="8"/>
      <c r="K14" s="10"/>
    </row>
    <row r="15" spans="1:11" x14ac:dyDescent="0.2">
      <c r="A15" s="8">
        <v>14</v>
      </c>
      <c r="B15" s="8" t="s">
        <v>75</v>
      </c>
      <c r="C15" s="8" t="s">
        <v>91</v>
      </c>
      <c r="D15" s="8"/>
      <c r="E15" s="8"/>
      <c r="F15" s="8" t="s">
        <v>5</v>
      </c>
      <c r="G15" s="8"/>
      <c r="H15" s="8"/>
      <c r="I15" s="8"/>
      <c r="J15" s="8"/>
      <c r="K15" s="10"/>
    </row>
    <row r="16" spans="1:11" x14ac:dyDescent="0.2">
      <c r="A16" s="8">
        <v>15</v>
      </c>
      <c r="B16" s="8" t="s">
        <v>75</v>
      </c>
      <c r="C16" s="8" t="s">
        <v>92</v>
      </c>
      <c r="D16" s="8"/>
      <c r="E16" s="8"/>
      <c r="F16" s="8" t="s">
        <v>5</v>
      </c>
      <c r="G16" s="8"/>
      <c r="H16" s="8"/>
      <c r="I16" s="8"/>
      <c r="J16" s="8"/>
      <c r="K16" s="10"/>
    </row>
    <row r="17" spans="1:11" x14ac:dyDescent="0.2">
      <c r="A17" s="8">
        <v>16</v>
      </c>
      <c r="B17" s="8" t="s">
        <v>75</v>
      </c>
      <c r="C17" s="8" t="s">
        <v>93</v>
      </c>
      <c r="D17" s="8" t="str">
        <f>VLOOKUP(C17,[2]Sheet1!$B:$D,2,FALSE)</f>
        <v>回校宣传</v>
      </c>
      <c r="E17" s="8"/>
      <c r="F17" s="8" t="s">
        <v>5</v>
      </c>
      <c r="G17" s="8"/>
      <c r="H17" s="8" t="s">
        <v>21</v>
      </c>
      <c r="I17" s="8"/>
      <c r="J17" s="8"/>
      <c r="K17" s="10"/>
    </row>
    <row r="18" spans="1:11" x14ac:dyDescent="0.2">
      <c r="A18" s="8">
        <v>17</v>
      </c>
      <c r="B18" s="8" t="s">
        <v>75</v>
      </c>
      <c r="C18" s="8" t="s">
        <v>94</v>
      </c>
      <c r="D18" s="8"/>
      <c r="E18" s="8"/>
      <c r="F18" s="8" t="s">
        <v>5</v>
      </c>
      <c r="G18" s="8"/>
      <c r="H18" s="8" t="s">
        <v>12</v>
      </c>
      <c r="I18" s="8"/>
      <c r="J18" s="8"/>
      <c r="K18" s="10"/>
    </row>
    <row r="19" spans="1:11" x14ac:dyDescent="0.2">
      <c r="A19" s="8">
        <v>18</v>
      </c>
      <c r="B19" s="8" t="s">
        <v>75</v>
      </c>
      <c r="C19" s="8" t="s">
        <v>95</v>
      </c>
      <c r="D19" s="8"/>
      <c r="E19" s="8" t="str">
        <f>VLOOKUP(C19,[2]Sheet1!$B:$D,3,FALSE)</f>
        <v>三下乡</v>
      </c>
      <c r="F19" s="8" t="s">
        <v>5</v>
      </c>
      <c r="G19" s="8"/>
      <c r="H19" s="8"/>
      <c r="I19" s="8"/>
      <c r="J19" s="8"/>
      <c r="K19" s="10"/>
    </row>
    <row r="20" spans="1:11" x14ac:dyDescent="0.2">
      <c r="A20" s="8">
        <v>19</v>
      </c>
      <c r="B20" s="8" t="s">
        <v>75</v>
      </c>
      <c r="C20" s="8" t="s">
        <v>96</v>
      </c>
      <c r="D20" s="8"/>
      <c r="E20" s="8"/>
      <c r="F20" s="8" t="s">
        <v>5</v>
      </c>
      <c r="G20" s="8"/>
      <c r="H20" s="8"/>
      <c r="I20" s="8" t="s">
        <v>18</v>
      </c>
      <c r="J20" s="8"/>
    </row>
    <row r="21" spans="1:11" x14ac:dyDescent="0.2">
      <c r="A21" s="8">
        <v>20</v>
      </c>
      <c r="B21" s="8" t="s">
        <v>75</v>
      </c>
      <c r="C21" s="8" t="s">
        <v>97</v>
      </c>
      <c r="D21" s="8"/>
      <c r="E21" s="8"/>
      <c r="F21" s="8" t="s">
        <v>5</v>
      </c>
      <c r="G21" s="8"/>
      <c r="H21" s="8"/>
      <c r="I21" s="8" t="s">
        <v>13</v>
      </c>
      <c r="J21" s="8"/>
      <c r="K21" s="10"/>
    </row>
    <row r="22" spans="1:11" x14ac:dyDescent="0.2">
      <c r="A22" s="8">
        <v>21</v>
      </c>
      <c r="B22" s="8" t="s">
        <v>75</v>
      </c>
      <c r="C22" s="8" t="s">
        <v>98</v>
      </c>
      <c r="D22" s="8"/>
      <c r="E22" s="8"/>
      <c r="F22" s="8" t="s">
        <v>5</v>
      </c>
      <c r="G22" s="8"/>
      <c r="H22" s="8"/>
      <c r="I22" s="8" t="s">
        <v>13</v>
      </c>
      <c r="J22" s="8"/>
      <c r="K22" s="10"/>
    </row>
    <row r="23" spans="1:11" x14ac:dyDescent="0.2">
      <c r="A23" s="8">
        <v>22</v>
      </c>
      <c r="B23" s="8" t="s">
        <v>75</v>
      </c>
      <c r="C23" s="8" t="s">
        <v>99</v>
      </c>
      <c r="D23" s="8"/>
      <c r="E23" s="8"/>
      <c r="F23" s="8" t="s">
        <v>5</v>
      </c>
      <c r="G23" s="8"/>
      <c r="H23" s="8"/>
      <c r="I23" s="8" t="s">
        <v>13</v>
      </c>
      <c r="J23" s="8" t="s">
        <v>50</v>
      </c>
      <c r="K23" s="10"/>
    </row>
    <row r="24" spans="1:11" x14ac:dyDescent="0.2">
      <c r="A24" s="8">
        <v>23</v>
      </c>
      <c r="B24" s="8" t="s">
        <v>75</v>
      </c>
      <c r="C24" s="8" t="s">
        <v>100</v>
      </c>
      <c r="D24" s="8"/>
      <c r="E24" s="8"/>
      <c r="F24" s="8" t="s">
        <v>5</v>
      </c>
      <c r="G24" s="8" t="str">
        <f>VLOOKUP(C24,[1]Sheet1!$B:$F,4,FALSE)</f>
        <v>回校宣传</v>
      </c>
      <c r="H24" s="8"/>
      <c r="I24" s="8" t="s">
        <v>101</v>
      </c>
      <c r="J24" s="8"/>
    </row>
    <row r="25" spans="1:11" x14ac:dyDescent="0.2">
      <c r="A25" s="8">
        <v>24</v>
      </c>
      <c r="B25" s="8" t="s">
        <v>75</v>
      </c>
      <c r="C25" s="8" t="s">
        <v>102</v>
      </c>
      <c r="D25" s="8"/>
      <c r="E25" s="8"/>
      <c r="F25" s="8" t="s">
        <v>5</v>
      </c>
      <c r="G25" s="8"/>
      <c r="H25" s="8"/>
      <c r="I25" s="8" t="s">
        <v>103</v>
      </c>
      <c r="J25" s="8"/>
      <c r="K25" s="10"/>
    </row>
    <row r="26" spans="1:11" x14ac:dyDescent="0.2">
      <c r="A26" s="8">
        <v>25</v>
      </c>
      <c r="B26" s="8" t="s">
        <v>75</v>
      </c>
      <c r="C26" s="8" t="s">
        <v>104</v>
      </c>
      <c r="D26" s="8"/>
      <c r="E26" s="8"/>
      <c r="F26" s="8" t="s">
        <v>5</v>
      </c>
      <c r="G26" s="8" t="str">
        <f>VLOOKUP(C26,[1]Sheet1!$B:$F,4,FALSE)</f>
        <v>核酸检测志愿者+红色</v>
      </c>
      <c r="H26" s="8" t="s">
        <v>105</v>
      </c>
      <c r="I26" s="8"/>
      <c r="J26" s="8"/>
      <c r="K26" s="10"/>
    </row>
    <row r="27" spans="1:11" x14ac:dyDescent="0.2">
      <c r="A27" s="8">
        <v>26</v>
      </c>
      <c r="B27" s="8" t="s">
        <v>75</v>
      </c>
      <c r="C27" s="8" t="s">
        <v>106</v>
      </c>
      <c r="D27" s="8"/>
      <c r="E27" s="8"/>
      <c r="F27" s="8" t="s">
        <v>5</v>
      </c>
      <c r="G27" s="8"/>
      <c r="H27" s="8"/>
      <c r="I27" s="8" t="s">
        <v>13</v>
      </c>
      <c r="J27" s="8"/>
      <c r="K27" s="10"/>
    </row>
    <row r="28" spans="1:11" x14ac:dyDescent="0.2">
      <c r="A28" s="8">
        <v>27</v>
      </c>
      <c r="B28" s="8" t="s">
        <v>75</v>
      </c>
      <c r="C28" s="8" t="s">
        <v>107</v>
      </c>
      <c r="D28" s="8"/>
      <c r="E28" s="8"/>
      <c r="F28" s="8" t="s">
        <v>5</v>
      </c>
      <c r="G28" s="8"/>
      <c r="H28" s="8"/>
      <c r="I28" s="8" t="s">
        <v>22</v>
      </c>
      <c r="J28" s="8"/>
      <c r="K28" s="10"/>
    </row>
    <row r="29" spans="1:11" x14ac:dyDescent="0.2">
      <c r="A29" s="8">
        <v>28</v>
      </c>
      <c r="B29" s="8" t="s">
        <v>75</v>
      </c>
      <c r="C29" s="8" t="s">
        <v>108</v>
      </c>
      <c r="D29" s="8"/>
      <c r="E29" s="8"/>
      <c r="F29" s="8" t="s">
        <v>5</v>
      </c>
      <c r="G29" s="8"/>
      <c r="H29" s="8"/>
      <c r="I29" s="8" t="s">
        <v>57</v>
      </c>
      <c r="J29" s="8"/>
      <c r="K29" s="10"/>
    </row>
    <row r="30" spans="1:11" x14ac:dyDescent="0.2">
      <c r="A30" s="8">
        <v>29</v>
      </c>
      <c r="B30" s="8" t="s">
        <v>75</v>
      </c>
      <c r="C30" s="8" t="s">
        <v>109</v>
      </c>
      <c r="D30" s="8"/>
      <c r="E30" s="8"/>
      <c r="F30" s="8" t="s">
        <v>5</v>
      </c>
      <c r="G30" s="8"/>
      <c r="H30" s="8"/>
      <c r="I30" s="8"/>
      <c r="J30" s="8"/>
      <c r="K30" s="10"/>
    </row>
    <row r="31" spans="1:11" x14ac:dyDescent="0.2">
      <c r="A31" s="8">
        <v>30</v>
      </c>
      <c r="B31" s="8" t="s">
        <v>75</v>
      </c>
      <c r="C31" s="8" t="s">
        <v>110</v>
      </c>
      <c r="D31" s="8"/>
      <c r="E31" s="8"/>
      <c r="F31" s="8" t="s">
        <v>5</v>
      </c>
      <c r="G31" s="8" t="str">
        <f>VLOOKUP(C31,[1]Sheet1!$B:$F,4,FALSE)</f>
        <v>红色</v>
      </c>
      <c r="H31" s="8"/>
      <c r="I31" s="8"/>
      <c r="J31" s="8"/>
      <c r="K31" s="10"/>
    </row>
    <row r="32" spans="1:11" x14ac:dyDescent="0.2">
      <c r="A32" s="8">
        <v>31</v>
      </c>
      <c r="B32" s="8" t="s">
        <v>75</v>
      </c>
      <c r="C32" s="8" t="s">
        <v>111</v>
      </c>
      <c r="D32" s="8"/>
      <c r="E32" s="8"/>
      <c r="F32" s="8" t="s">
        <v>5</v>
      </c>
      <c r="G32" s="8" t="str">
        <f>VLOOKUP(C32,[1]Sheet1!$B:$F,4,FALSE)</f>
        <v>红色</v>
      </c>
      <c r="H32" s="8"/>
      <c r="I32" s="8"/>
      <c r="J32" s="8"/>
      <c r="K32" s="10"/>
    </row>
    <row r="33" spans="1:11" x14ac:dyDescent="0.2">
      <c r="A33" s="8">
        <v>32</v>
      </c>
      <c r="B33" s="8" t="s">
        <v>75</v>
      </c>
      <c r="C33" s="8" t="s">
        <v>112</v>
      </c>
      <c r="D33" s="8"/>
      <c r="E33" s="8"/>
      <c r="F33" s="8" t="s">
        <v>5</v>
      </c>
      <c r="G33" s="8" t="str">
        <f>VLOOKUP(C33,[1]Sheet1!$B:$F,4,FALSE)</f>
        <v>红色</v>
      </c>
      <c r="H33" s="8"/>
      <c r="I33" s="8" t="s">
        <v>13</v>
      </c>
      <c r="J33" s="8"/>
      <c r="K33" s="10"/>
    </row>
    <row r="34" spans="1:11" x14ac:dyDescent="0.2">
      <c r="A34" s="8">
        <v>33</v>
      </c>
      <c r="B34" s="8" t="s">
        <v>75</v>
      </c>
      <c r="C34" s="8" t="s">
        <v>113</v>
      </c>
      <c r="D34" s="8"/>
      <c r="E34" s="8"/>
      <c r="F34" s="8" t="s">
        <v>5</v>
      </c>
      <c r="G34" s="8" t="str">
        <f>VLOOKUP(C34,[1]Sheet1!$B:$F,4,FALSE)</f>
        <v>红色</v>
      </c>
      <c r="H34" s="8"/>
      <c r="I34" s="8"/>
      <c r="J34" s="8"/>
      <c r="K34" s="10"/>
    </row>
    <row r="35" spans="1:11" x14ac:dyDescent="0.2">
      <c r="A35" s="8">
        <v>34</v>
      </c>
      <c r="B35" s="8" t="s">
        <v>75</v>
      </c>
      <c r="C35" s="8" t="s">
        <v>114</v>
      </c>
      <c r="D35" s="8" t="str">
        <f>VLOOKUP(C35,[2]Sheet1!$B:$D,2,FALSE)</f>
        <v>回校宣传</v>
      </c>
      <c r="E35" s="8"/>
      <c r="F35" s="8" t="s">
        <v>5</v>
      </c>
      <c r="G35" s="8"/>
      <c r="H35" s="8"/>
      <c r="I35" s="8"/>
      <c r="J35" s="8"/>
      <c r="K35" s="10"/>
    </row>
    <row r="36" spans="1:11" x14ac:dyDescent="0.2">
      <c r="A36" s="8">
        <v>35</v>
      </c>
      <c r="B36" s="8" t="s">
        <v>75</v>
      </c>
      <c r="C36" s="8" t="s">
        <v>115</v>
      </c>
      <c r="D36" s="8"/>
      <c r="E36" s="8"/>
      <c r="F36" s="8" t="s">
        <v>5</v>
      </c>
      <c r="G36" s="8"/>
      <c r="H36" s="8"/>
      <c r="I36" s="8" t="s">
        <v>116</v>
      </c>
      <c r="J36" s="8"/>
      <c r="K36" s="10"/>
    </row>
    <row r="37" spans="1:11" x14ac:dyDescent="0.2">
      <c r="A37" s="8">
        <v>36</v>
      </c>
      <c r="B37" s="8" t="s">
        <v>75</v>
      </c>
      <c r="C37" s="8" t="s">
        <v>117</v>
      </c>
      <c r="D37" s="8" t="str">
        <f>VLOOKUP(C37,[2]Sheet1!$B:$D,2,FALSE)</f>
        <v>回校宣传</v>
      </c>
      <c r="E37" s="8"/>
      <c r="F37" s="8" t="s">
        <v>5</v>
      </c>
      <c r="G37" s="8" t="str">
        <f>VLOOKUP(C37,[1]Sheet1!$B:$F,4,FALSE)</f>
        <v>回校宣传</v>
      </c>
      <c r="H37" s="8" t="s">
        <v>118</v>
      </c>
      <c r="I37" s="8"/>
      <c r="J37" s="8"/>
      <c r="K37" s="10"/>
    </row>
    <row r="38" spans="1:11" x14ac:dyDescent="0.2">
      <c r="A38" s="8">
        <v>37</v>
      </c>
      <c r="B38" s="8" t="s">
        <v>75</v>
      </c>
      <c r="C38" s="8" t="s">
        <v>119</v>
      </c>
      <c r="D38" s="8"/>
      <c r="E38" s="8"/>
      <c r="F38" s="8" t="s">
        <v>5</v>
      </c>
      <c r="G38" s="8"/>
      <c r="H38" s="8"/>
      <c r="I38" s="8" t="s">
        <v>120</v>
      </c>
      <c r="J38" s="8"/>
      <c r="K38" s="10"/>
    </row>
    <row r="39" spans="1:11" x14ac:dyDescent="0.2">
      <c r="A39" s="8">
        <v>38</v>
      </c>
      <c r="B39" s="8" t="s">
        <v>75</v>
      </c>
      <c r="C39" s="8" t="s">
        <v>121</v>
      </c>
      <c r="D39" s="8"/>
      <c r="E39" s="8"/>
      <c r="F39" s="8" t="s">
        <v>5</v>
      </c>
      <c r="G39" s="8"/>
      <c r="H39" s="8"/>
      <c r="I39" s="8"/>
      <c r="J39" s="8" t="s">
        <v>41</v>
      </c>
      <c r="K39" s="10"/>
    </row>
    <row r="40" spans="1:11" x14ac:dyDescent="0.2">
      <c r="A40" s="8">
        <v>39</v>
      </c>
      <c r="B40" s="8" t="s">
        <v>75</v>
      </c>
      <c r="C40" s="8" t="s">
        <v>122</v>
      </c>
      <c r="D40" s="8"/>
      <c r="E40" s="8"/>
      <c r="F40" s="8" t="s">
        <v>5</v>
      </c>
      <c r="G40" s="8"/>
      <c r="H40" s="8"/>
      <c r="I40" s="8" t="s">
        <v>13</v>
      </c>
      <c r="J40" s="8"/>
      <c r="K40" s="10"/>
    </row>
    <row r="41" spans="1:11" x14ac:dyDescent="0.2">
      <c r="A41" s="8">
        <v>40</v>
      </c>
      <c r="B41" s="8" t="s">
        <v>75</v>
      </c>
      <c r="C41" s="8" t="s">
        <v>123</v>
      </c>
      <c r="D41" s="8"/>
      <c r="E41" s="8"/>
      <c r="F41" s="8" t="s">
        <v>5</v>
      </c>
      <c r="G41" s="8"/>
      <c r="H41" s="8"/>
      <c r="I41" s="8"/>
      <c r="J41" s="8"/>
      <c r="K41" s="10"/>
    </row>
    <row r="42" spans="1:11" x14ac:dyDescent="0.2">
      <c r="A42" s="8">
        <v>41</v>
      </c>
      <c r="B42" s="8" t="s">
        <v>75</v>
      </c>
      <c r="C42" s="8" t="s">
        <v>124</v>
      </c>
      <c r="D42" s="8"/>
      <c r="E42" s="8"/>
      <c r="F42" s="8" t="s">
        <v>5</v>
      </c>
      <c r="G42" s="8"/>
      <c r="H42" s="8"/>
      <c r="I42" s="8"/>
      <c r="J42" s="8"/>
      <c r="K42" s="10"/>
    </row>
    <row r="43" spans="1:11" x14ac:dyDescent="0.2">
      <c r="A43" s="8">
        <v>42</v>
      </c>
      <c r="B43" s="8" t="s">
        <v>75</v>
      </c>
      <c r="C43" s="8" t="s">
        <v>125</v>
      </c>
      <c r="D43" s="8"/>
      <c r="E43" s="8"/>
      <c r="F43" s="8" t="s">
        <v>5</v>
      </c>
      <c r="G43" s="8"/>
      <c r="H43" s="8"/>
      <c r="I43" s="8"/>
      <c r="J43" s="8"/>
      <c r="K43" s="10"/>
    </row>
    <row r="44" spans="1:11" x14ac:dyDescent="0.2">
      <c r="A44" s="8">
        <v>43</v>
      </c>
      <c r="B44" s="8" t="s">
        <v>75</v>
      </c>
      <c r="C44" s="8" t="s">
        <v>126</v>
      </c>
      <c r="D44" s="8" t="str">
        <f>VLOOKUP(C44,[2]Sheet1!$B:$D,2,FALSE)</f>
        <v>回校宣传</v>
      </c>
      <c r="E44" s="8" t="str">
        <f>VLOOKUP(C44,[2]Sheet1!$B:$D,3,FALSE)</f>
        <v>三下乡</v>
      </c>
      <c r="F44" s="8" t="s">
        <v>5</v>
      </c>
      <c r="G44" s="8"/>
      <c r="H44" s="8"/>
      <c r="I44" s="8"/>
      <c r="J44" s="8"/>
      <c r="K44" s="10"/>
    </row>
    <row r="45" spans="1:11" x14ac:dyDescent="0.2">
      <c r="A45" s="8">
        <v>44</v>
      </c>
      <c r="B45" s="8" t="s">
        <v>75</v>
      </c>
      <c r="C45" s="8" t="s">
        <v>127</v>
      </c>
      <c r="D45" s="8"/>
      <c r="E45" s="8"/>
      <c r="F45" s="8" t="s">
        <v>5</v>
      </c>
      <c r="G45" s="8" t="str">
        <f>VLOOKUP(C45,[1]Sheet1!$B:$F,4,FALSE)</f>
        <v>回校宣传</v>
      </c>
      <c r="H45" s="8"/>
      <c r="I45" s="8" t="s">
        <v>18</v>
      </c>
      <c r="J45" s="8"/>
      <c r="K45" s="10"/>
    </row>
    <row r="46" spans="1:11" x14ac:dyDescent="0.2">
      <c r="A46" s="8">
        <v>45</v>
      </c>
      <c r="B46" s="8" t="s">
        <v>75</v>
      </c>
      <c r="C46" s="8" t="s">
        <v>128</v>
      </c>
      <c r="D46" s="8" t="str">
        <f>VLOOKUP(C46,[2]Sheet1!$B:$D,2,FALSE)</f>
        <v>回校宣传</v>
      </c>
      <c r="E46" s="8" t="str">
        <f>VLOOKUP(C46,[2]Sheet1!$B:$D,3,FALSE)</f>
        <v>关爱老人社会实践</v>
      </c>
      <c r="F46" s="8" t="s">
        <v>5</v>
      </c>
      <c r="G46" s="8" t="s">
        <v>78</v>
      </c>
      <c r="H46" s="8" t="str">
        <f>VLOOKUP(C46,[1]Sheet1!$B:$F,5,FALSE)</f>
        <v>三下乡</v>
      </c>
      <c r="I46" s="8"/>
      <c r="J46" s="8"/>
      <c r="K46" s="10"/>
    </row>
    <row r="47" spans="1:11" x14ac:dyDescent="0.2">
      <c r="A47" s="8">
        <v>46</v>
      </c>
      <c r="B47" s="8" t="s">
        <v>75</v>
      </c>
      <c r="C47" s="8" t="s">
        <v>129</v>
      </c>
      <c r="D47" s="8"/>
      <c r="E47" s="8"/>
      <c r="F47" s="8" t="s">
        <v>5</v>
      </c>
      <c r="G47" s="8"/>
      <c r="H47" s="8"/>
      <c r="I47" s="8" t="s">
        <v>13</v>
      </c>
      <c r="J47" s="8"/>
      <c r="K47" s="10"/>
    </row>
    <row r="48" spans="1:11" x14ac:dyDescent="0.2">
      <c r="A48" s="8">
        <v>47</v>
      </c>
      <c r="B48" s="8" t="s">
        <v>75</v>
      </c>
      <c r="C48" s="8" t="s">
        <v>130</v>
      </c>
      <c r="D48" s="8" t="str">
        <f>VLOOKUP(C48,[2]Sheet1!$B:$D,2,FALSE)</f>
        <v>回校宣传</v>
      </c>
      <c r="E48" s="8"/>
      <c r="F48" s="8" t="s">
        <v>5</v>
      </c>
      <c r="G48" s="8"/>
      <c r="H48" s="8"/>
      <c r="I48" s="8"/>
      <c r="J48" s="8"/>
      <c r="K48" s="10"/>
    </row>
    <row r="49" spans="1:11" x14ac:dyDescent="0.2">
      <c r="A49" s="8">
        <v>48</v>
      </c>
      <c r="B49" s="8" t="s">
        <v>75</v>
      </c>
      <c r="C49" s="8" t="s">
        <v>131</v>
      </c>
      <c r="D49" s="8"/>
      <c r="E49" s="8"/>
      <c r="F49" s="8" t="s">
        <v>5</v>
      </c>
      <c r="G49" s="8"/>
      <c r="H49" s="8"/>
      <c r="I49" s="8" t="s">
        <v>13</v>
      </c>
      <c r="J49" s="8"/>
      <c r="K49" s="10"/>
    </row>
  </sheetData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workbookViewId="0">
      <selection activeCell="A50" sqref="A50"/>
    </sheetView>
  </sheetViews>
  <sheetFormatPr defaultColWidth="9" defaultRowHeight="14.25" x14ac:dyDescent="0.2"/>
  <cols>
    <col min="1" max="1" width="5" customWidth="1"/>
    <col min="2" max="2" width="12.875" customWidth="1"/>
    <col min="4" max="4" width="10.625" customWidth="1"/>
    <col min="5" max="5" width="7.375" customWidth="1"/>
    <col min="6" max="6" width="9.75" customWidth="1"/>
    <col min="7" max="7" width="18" customWidth="1"/>
    <col min="8" max="8" width="21.625" customWidth="1"/>
    <col min="9" max="9" width="40.75" customWidth="1"/>
    <col min="10" max="10" width="16.125" customWidth="1"/>
  </cols>
  <sheetData>
    <row r="1" spans="1:11" x14ac:dyDescent="0.2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</row>
    <row r="2" spans="1:11" x14ac:dyDescent="0.2">
      <c r="A2" s="8">
        <v>1</v>
      </c>
      <c r="B2" s="8" t="s">
        <v>132</v>
      </c>
      <c r="C2" s="8" t="s">
        <v>133</v>
      </c>
      <c r="D2" s="8"/>
      <c r="E2" s="8"/>
      <c r="F2" s="8" t="s">
        <v>5</v>
      </c>
      <c r="G2" s="8"/>
      <c r="H2" s="8"/>
      <c r="I2" s="8" t="s">
        <v>13</v>
      </c>
      <c r="J2" s="8"/>
      <c r="K2" s="10"/>
    </row>
    <row r="3" spans="1:11" x14ac:dyDescent="0.2">
      <c r="A3" s="8">
        <v>2</v>
      </c>
      <c r="B3" s="8" t="s">
        <v>132</v>
      </c>
      <c r="C3" s="8" t="s">
        <v>134</v>
      </c>
      <c r="D3" s="8" t="s">
        <v>20</v>
      </c>
      <c r="E3" s="8"/>
      <c r="F3" s="8" t="s">
        <v>5</v>
      </c>
      <c r="G3" s="8"/>
      <c r="H3" s="8"/>
      <c r="I3" s="8" t="s">
        <v>13</v>
      </c>
      <c r="J3" s="8"/>
      <c r="K3" s="10"/>
    </row>
    <row r="4" spans="1:11" x14ac:dyDescent="0.2">
      <c r="A4" s="8">
        <v>3</v>
      </c>
      <c r="B4" s="8" t="s">
        <v>132</v>
      </c>
      <c r="C4" s="8" t="s">
        <v>135</v>
      </c>
      <c r="D4" s="8"/>
      <c r="E4" s="8"/>
      <c r="F4" s="8" t="s">
        <v>5</v>
      </c>
      <c r="G4" s="8"/>
      <c r="H4" s="8"/>
      <c r="I4" s="8" t="s">
        <v>13</v>
      </c>
      <c r="J4" s="8"/>
      <c r="K4" s="10"/>
    </row>
    <row r="5" spans="1:11" x14ac:dyDescent="0.2">
      <c r="A5" s="8">
        <v>4</v>
      </c>
      <c r="B5" s="8" t="s">
        <v>132</v>
      </c>
      <c r="C5" s="8" t="s">
        <v>136</v>
      </c>
      <c r="D5" s="8"/>
      <c r="E5" s="8"/>
      <c r="F5" s="8" t="s">
        <v>5</v>
      </c>
      <c r="G5" s="8"/>
      <c r="H5" s="8"/>
      <c r="I5" s="8"/>
      <c r="J5" s="8"/>
      <c r="K5" s="10"/>
    </row>
    <row r="6" spans="1:11" x14ac:dyDescent="0.2">
      <c r="A6" s="8">
        <v>5</v>
      </c>
      <c r="B6" s="8" t="s">
        <v>132</v>
      </c>
      <c r="C6" s="8" t="s">
        <v>137</v>
      </c>
      <c r="D6" s="8"/>
      <c r="E6" s="8"/>
      <c r="F6" s="8" t="s">
        <v>5</v>
      </c>
      <c r="G6" s="8"/>
      <c r="H6" s="8"/>
      <c r="I6" s="8"/>
      <c r="J6" s="8"/>
      <c r="K6" s="10"/>
    </row>
    <row r="7" spans="1:11" x14ac:dyDescent="0.2">
      <c r="A7" s="8">
        <v>6</v>
      </c>
      <c r="B7" s="8" t="s">
        <v>132</v>
      </c>
      <c r="C7" s="8" t="s">
        <v>138</v>
      </c>
      <c r="D7" s="8" t="str">
        <f>VLOOKUP(C7,[2]Sheet1!$B:$D,2,FALSE)</f>
        <v>回校宣传</v>
      </c>
      <c r="E7" s="8"/>
      <c r="F7" s="8" t="s">
        <v>5</v>
      </c>
      <c r="G7" s="8"/>
      <c r="H7" s="8" t="s">
        <v>12</v>
      </c>
      <c r="I7" s="8"/>
      <c r="J7" s="8"/>
      <c r="K7" s="10"/>
    </row>
    <row r="8" spans="1:11" x14ac:dyDescent="0.2">
      <c r="A8" s="8">
        <v>7</v>
      </c>
      <c r="B8" s="8" t="s">
        <v>132</v>
      </c>
      <c r="C8" s="8" t="s">
        <v>139</v>
      </c>
      <c r="D8" s="8"/>
      <c r="E8" s="8"/>
      <c r="F8" s="8" t="s">
        <v>5</v>
      </c>
      <c r="G8" s="8" t="str">
        <f>VLOOKUP(C8,[1]Sheet1!$B:$F,4,FALSE)</f>
        <v>回校宣传</v>
      </c>
      <c r="H8" s="8"/>
      <c r="I8" s="8" t="s">
        <v>13</v>
      </c>
      <c r="J8" s="8"/>
      <c r="K8" s="10"/>
    </row>
    <row r="9" spans="1:11" x14ac:dyDescent="0.2">
      <c r="A9" s="8">
        <v>8</v>
      </c>
      <c r="B9" s="8" t="s">
        <v>132</v>
      </c>
      <c r="C9" s="8" t="s">
        <v>140</v>
      </c>
      <c r="D9" s="8"/>
      <c r="E9" s="8"/>
      <c r="F9" s="8" t="s">
        <v>5</v>
      </c>
      <c r="G9" s="8"/>
      <c r="H9" s="9" t="s">
        <v>141</v>
      </c>
      <c r="I9" s="8" t="s">
        <v>120</v>
      </c>
      <c r="J9" s="8"/>
      <c r="K9" s="10"/>
    </row>
    <row r="10" spans="1:11" x14ac:dyDescent="0.2">
      <c r="A10" s="8">
        <v>9</v>
      </c>
      <c r="B10" s="8" t="s">
        <v>132</v>
      </c>
      <c r="C10" s="8" t="s">
        <v>142</v>
      </c>
      <c r="D10" s="8"/>
      <c r="E10" s="8"/>
      <c r="F10" s="8" t="s">
        <v>5</v>
      </c>
      <c r="G10" s="8"/>
      <c r="H10" s="8"/>
      <c r="I10" s="8" t="s">
        <v>13</v>
      </c>
      <c r="J10" s="8"/>
      <c r="K10" s="10"/>
    </row>
    <row r="11" spans="1:11" x14ac:dyDescent="0.2">
      <c r="A11" s="8">
        <v>10</v>
      </c>
      <c r="B11" s="8" t="s">
        <v>132</v>
      </c>
      <c r="C11" s="8" t="s">
        <v>143</v>
      </c>
      <c r="D11" s="8"/>
      <c r="E11" s="8" t="s">
        <v>21</v>
      </c>
      <c r="F11" s="8" t="s">
        <v>5</v>
      </c>
      <c r="G11" s="8"/>
      <c r="H11" s="8"/>
      <c r="I11" s="8" t="s">
        <v>144</v>
      </c>
      <c r="J11" s="8" t="s">
        <v>145</v>
      </c>
      <c r="K11" s="10"/>
    </row>
    <row r="12" spans="1:11" x14ac:dyDescent="0.2">
      <c r="A12" s="8">
        <v>11</v>
      </c>
      <c r="B12" s="8" t="s">
        <v>132</v>
      </c>
      <c r="C12" s="8" t="s">
        <v>146</v>
      </c>
      <c r="D12" s="8"/>
      <c r="E12" s="8"/>
      <c r="F12" s="8" t="s">
        <v>5</v>
      </c>
      <c r="G12" s="8"/>
      <c r="H12" s="8"/>
      <c r="I12" s="8" t="s">
        <v>144</v>
      </c>
      <c r="J12" s="8"/>
      <c r="K12" s="10"/>
    </row>
    <row r="13" spans="1:11" x14ac:dyDescent="0.2">
      <c r="A13" s="8">
        <v>12</v>
      </c>
      <c r="B13" s="8" t="s">
        <v>132</v>
      </c>
      <c r="C13" s="8" t="s">
        <v>147</v>
      </c>
      <c r="D13" s="8" t="str">
        <f>VLOOKUP(C13,[2]Sheet1!$B:$D,2,FALSE)</f>
        <v>回校宣传</v>
      </c>
      <c r="E13" s="8"/>
      <c r="F13" s="8" t="s">
        <v>5</v>
      </c>
      <c r="G13" s="8"/>
      <c r="H13" s="8"/>
      <c r="I13" s="8" t="s">
        <v>144</v>
      </c>
      <c r="J13" s="8"/>
      <c r="K13" s="10"/>
    </row>
    <row r="14" spans="1:11" x14ac:dyDescent="0.2">
      <c r="A14" s="8">
        <v>13</v>
      </c>
      <c r="B14" s="8" t="s">
        <v>132</v>
      </c>
      <c r="C14" s="8" t="s">
        <v>148</v>
      </c>
      <c r="D14" s="8"/>
      <c r="E14" s="8"/>
      <c r="F14" s="8" t="s">
        <v>5</v>
      </c>
      <c r="G14" s="8"/>
      <c r="H14" s="8"/>
      <c r="I14" s="8" t="s">
        <v>120</v>
      </c>
      <c r="J14" s="8"/>
      <c r="K14" s="10"/>
    </row>
    <row r="15" spans="1:11" x14ac:dyDescent="0.2">
      <c r="A15" s="8">
        <v>14</v>
      </c>
      <c r="B15" s="8" t="s">
        <v>132</v>
      </c>
      <c r="C15" s="8" t="s">
        <v>149</v>
      </c>
      <c r="D15" s="8"/>
      <c r="E15" s="8"/>
      <c r="F15" s="8" t="s">
        <v>5</v>
      </c>
      <c r="G15" s="8"/>
      <c r="H15" s="8"/>
      <c r="I15" s="8"/>
      <c r="J15" s="8"/>
      <c r="K15" s="10"/>
    </row>
    <row r="16" spans="1:11" x14ac:dyDescent="0.2">
      <c r="A16" s="8">
        <v>15</v>
      </c>
      <c r="B16" s="8" t="s">
        <v>132</v>
      </c>
      <c r="C16" s="8" t="s">
        <v>150</v>
      </c>
      <c r="D16" s="8"/>
      <c r="E16" s="8"/>
      <c r="F16" s="8" t="s">
        <v>5</v>
      </c>
      <c r="G16" s="8" t="str">
        <f>VLOOKUP(C16,[1]Sheet1!$B:$F,4,FALSE)</f>
        <v>核酸检测志愿者</v>
      </c>
      <c r="H16" s="8"/>
      <c r="I16" s="8" t="s">
        <v>13</v>
      </c>
      <c r="J16" s="8" t="s">
        <v>50</v>
      </c>
      <c r="K16" s="10"/>
    </row>
    <row r="17" spans="1:11" x14ac:dyDescent="0.2">
      <c r="A17" s="8">
        <v>16</v>
      </c>
      <c r="B17" s="8" t="s">
        <v>132</v>
      </c>
      <c r="C17" s="8" t="s">
        <v>151</v>
      </c>
      <c r="D17" s="8"/>
      <c r="E17" s="8"/>
      <c r="F17" s="8" t="s">
        <v>5</v>
      </c>
      <c r="G17" s="8"/>
      <c r="H17" s="8"/>
      <c r="I17" s="8"/>
      <c r="J17" s="8"/>
      <c r="K17" s="10"/>
    </row>
    <row r="18" spans="1:11" x14ac:dyDescent="0.2">
      <c r="A18" s="8">
        <v>17</v>
      </c>
      <c r="B18" s="8" t="s">
        <v>132</v>
      </c>
      <c r="C18" s="8" t="s">
        <v>152</v>
      </c>
      <c r="D18" s="8"/>
      <c r="E18" s="8"/>
      <c r="F18" s="8" t="s">
        <v>5</v>
      </c>
      <c r="G18" s="8"/>
      <c r="H18" s="8"/>
      <c r="I18" s="8"/>
      <c r="J18" s="8"/>
      <c r="K18" s="10"/>
    </row>
    <row r="19" spans="1:11" x14ac:dyDescent="0.2">
      <c r="A19" s="8">
        <v>18</v>
      </c>
      <c r="B19" s="8" t="s">
        <v>132</v>
      </c>
      <c r="C19" s="8" t="s">
        <v>153</v>
      </c>
      <c r="D19" s="8"/>
      <c r="E19" s="8"/>
      <c r="F19" s="8" t="s">
        <v>5</v>
      </c>
      <c r="G19" s="8" t="s">
        <v>20</v>
      </c>
      <c r="H19" s="8" t="s">
        <v>154</v>
      </c>
      <c r="I19" s="8"/>
      <c r="J19" s="8"/>
      <c r="K19" s="10"/>
    </row>
    <row r="20" spans="1:11" x14ac:dyDescent="0.2">
      <c r="A20" s="8">
        <v>19</v>
      </c>
      <c r="B20" s="8" t="s">
        <v>132</v>
      </c>
      <c r="C20" s="8" t="s">
        <v>155</v>
      </c>
      <c r="D20" s="8"/>
      <c r="E20" s="8"/>
      <c r="F20" s="8" t="s">
        <v>5</v>
      </c>
      <c r="G20" s="8"/>
      <c r="H20" s="8"/>
      <c r="I20" s="8" t="s">
        <v>13</v>
      </c>
      <c r="J20" s="8"/>
      <c r="K20" s="10"/>
    </row>
    <row r="21" spans="1:11" x14ac:dyDescent="0.2">
      <c r="A21" s="8">
        <v>20</v>
      </c>
      <c r="B21" s="8" t="s">
        <v>132</v>
      </c>
      <c r="C21" s="8" t="s">
        <v>156</v>
      </c>
      <c r="D21" s="8"/>
      <c r="E21" s="8"/>
      <c r="F21" s="8" t="s">
        <v>5</v>
      </c>
      <c r="G21" s="8"/>
      <c r="H21" s="8"/>
      <c r="I21" s="8" t="s">
        <v>16</v>
      </c>
      <c r="J21" s="8"/>
      <c r="K21" s="10"/>
    </row>
    <row r="22" spans="1:11" x14ac:dyDescent="0.2">
      <c r="A22" s="8">
        <v>21</v>
      </c>
      <c r="B22" s="8" t="s">
        <v>132</v>
      </c>
      <c r="C22" s="8" t="s">
        <v>157</v>
      </c>
      <c r="D22" s="8"/>
      <c r="E22" s="8"/>
      <c r="F22" s="8" t="s">
        <v>5</v>
      </c>
      <c r="G22" s="8"/>
      <c r="H22" s="8"/>
      <c r="I22" s="8" t="s">
        <v>13</v>
      </c>
      <c r="J22" s="8"/>
      <c r="K22" s="10"/>
    </row>
    <row r="23" spans="1:11" x14ac:dyDescent="0.2">
      <c r="A23" s="8">
        <v>22</v>
      </c>
      <c r="B23" s="8" t="s">
        <v>132</v>
      </c>
      <c r="C23" s="8" t="s">
        <v>158</v>
      </c>
      <c r="D23" s="8"/>
      <c r="E23" s="8"/>
      <c r="F23" s="8" t="s">
        <v>5</v>
      </c>
      <c r="G23" s="8"/>
      <c r="H23" s="8"/>
      <c r="I23" s="8" t="s">
        <v>13</v>
      </c>
      <c r="J23" s="8"/>
      <c r="K23" s="10"/>
    </row>
    <row r="24" spans="1:11" x14ac:dyDescent="0.2">
      <c r="A24" s="8">
        <v>23</v>
      </c>
      <c r="B24" s="8" t="s">
        <v>132</v>
      </c>
      <c r="C24" s="8" t="s">
        <v>159</v>
      </c>
      <c r="D24" s="8" t="str">
        <f>VLOOKUP(C24,[2]Sheet1!$B:$D,2,FALSE)</f>
        <v>回校宣传+大学生辅导</v>
      </c>
      <c r="E24" s="8"/>
      <c r="F24" s="8" t="s">
        <v>5</v>
      </c>
      <c r="G24" s="8" t="s">
        <v>20</v>
      </c>
      <c r="H24" s="8"/>
      <c r="I24" s="8" t="s">
        <v>18</v>
      </c>
      <c r="J24" s="8"/>
      <c r="K24" s="10"/>
    </row>
    <row r="25" spans="1:11" x14ac:dyDescent="0.2">
      <c r="A25" s="8">
        <v>24</v>
      </c>
      <c r="B25" s="8" t="s">
        <v>132</v>
      </c>
      <c r="C25" s="8" t="s">
        <v>160</v>
      </c>
      <c r="D25" s="8" t="str">
        <f>VLOOKUP(C25,[2]Sheet1!$B:$D,2,FALSE)</f>
        <v>回校宣传</v>
      </c>
      <c r="E25" s="8"/>
      <c r="F25" s="8" t="s">
        <v>5</v>
      </c>
      <c r="G25" s="8" t="s">
        <v>20</v>
      </c>
      <c r="H25" s="8"/>
      <c r="I25" s="8" t="s">
        <v>144</v>
      </c>
      <c r="J25" s="8"/>
      <c r="K25" s="10"/>
    </row>
    <row r="26" spans="1:11" x14ac:dyDescent="0.2">
      <c r="A26" s="8">
        <v>25</v>
      </c>
      <c r="B26" s="8" t="s">
        <v>132</v>
      </c>
      <c r="C26" s="8" t="s">
        <v>161</v>
      </c>
      <c r="D26" s="8"/>
      <c r="E26" s="8"/>
      <c r="F26" s="8" t="s">
        <v>5</v>
      </c>
      <c r="G26" s="8"/>
      <c r="H26" s="8"/>
      <c r="I26" s="8" t="s">
        <v>144</v>
      </c>
      <c r="J26" s="8" t="s">
        <v>34</v>
      </c>
      <c r="K26" s="10"/>
    </row>
    <row r="27" spans="1:11" x14ac:dyDescent="0.2">
      <c r="A27" s="8">
        <v>26</v>
      </c>
      <c r="B27" s="8" t="s">
        <v>132</v>
      </c>
      <c r="C27" s="8" t="s">
        <v>162</v>
      </c>
      <c r="D27" s="8"/>
      <c r="E27" s="8"/>
      <c r="F27" s="8" t="s">
        <v>5</v>
      </c>
      <c r="G27" s="8"/>
      <c r="H27" s="8"/>
      <c r="I27" s="8" t="s">
        <v>120</v>
      </c>
      <c r="J27" s="8"/>
      <c r="K27" s="10"/>
    </row>
    <row r="28" spans="1:11" x14ac:dyDescent="0.2">
      <c r="A28" s="8">
        <v>27</v>
      </c>
      <c r="B28" s="8" t="s">
        <v>132</v>
      </c>
      <c r="C28" s="8" t="s">
        <v>163</v>
      </c>
      <c r="D28" s="8" t="str">
        <f>VLOOKUP(C28,[2]Sheet1!$B:$D,2,FALSE)</f>
        <v>卫生室志愿者</v>
      </c>
      <c r="E28" s="8"/>
      <c r="F28" s="8" t="s">
        <v>5</v>
      </c>
      <c r="G28" s="8"/>
      <c r="H28" s="8"/>
      <c r="I28" s="8" t="s">
        <v>18</v>
      </c>
      <c r="J28" s="8"/>
      <c r="K28" s="10"/>
    </row>
    <row r="29" spans="1:11" x14ac:dyDescent="0.2">
      <c r="A29" s="8">
        <v>28</v>
      </c>
      <c r="B29" s="8" t="s">
        <v>132</v>
      </c>
      <c r="C29" s="8" t="s">
        <v>164</v>
      </c>
      <c r="D29" s="8" t="str">
        <f>VLOOKUP(C29,[2]Sheet1!$B:$D,2,FALSE)</f>
        <v>回校宣传</v>
      </c>
      <c r="E29" s="8"/>
      <c r="F29" s="8" t="s">
        <v>5</v>
      </c>
      <c r="G29" s="8" t="str">
        <f>VLOOKUP(C29,[1]Sheet1!$B:$F,4,FALSE)</f>
        <v>回校宣传</v>
      </c>
      <c r="H29" s="8"/>
      <c r="I29" s="8" t="s">
        <v>18</v>
      </c>
      <c r="J29" s="8"/>
      <c r="K29" s="10"/>
    </row>
    <row r="30" spans="1:11" x14ac:dyDescent="0.2">
      <c r="A30" s="8">
        <v>29</v>
      </c>
      <c r="B30" s="8" t="s">
        <v>132</v>
      </c>
      <c r="C30" s="8" t="s">
        <v>165</v>
      </c>
      <c r="D30" s="8" t="str">
        <f>VLOOKUP(C30,[2]Sheet1!$B:$D,2,FALSE)</f>
        <v>回校宣传</v>
      </c>
      <c r="E30" s="8"/>
      <c r="F30" s="8" t="s">
        <v>5</v>
      </c>
      <c r="G30" s="8"/>
      <c r="H30" s="8"/>
      <c r="I30" s="8" t="s">
        <v>13</v>
      </c>
      <c r="J30" s="8"/>
      <c r="K30" s="10"/>
    </row>
    <row r="31" spans="1:11" x14ac:dyDescent="0.2">
      <c r="A31" s="8">
        <v>30</v>
      </c>
      <c r="B31" s="8" t="s">
        <v>132</v>
      </c>
      <c r="C31" s="8" t="s">
        <v>166</v>
      </c>
      <c r="D31" s="8"/>
      <c r="E31" s="8"/>
      <c r="F31" s="8" t="s">
        <v>5</v>
      </c>
      <c r="G31" s="8"/>
      <c r="H31" s="8" t="s">
        <v>167</v>
      </c>
      <c r="I31" s="8" t="s">
        <v>13</v>
      </c>
      <c r="J31" s="8"/>
      <c r="K31" s="10"/>
    </row>
    <row r="32" spans="1:11" x14ac:dyDescent="0.2">
      <c r="A32" s="8">
        <v>31</v>
      </c>
      <c r="B32" s="8" t="s">
        <v>132</v>
      </c>
      <c r="C32" s="8" t="s">
        <v>168</v>
      </c>
      <c r="D32" s="8"/>
      <c r="E32" s="8"/>
      <c r="F32" s="8" t="s">
        <v>5</v>
      </c>
      <c r="G32" s="8"/>
      <c r="H32" s="8"/>
      <c r="I32" s="8" t="s">
        <v>144</v>
      </c>
      <c r="J32" s="8" t="s">
        <v>50</v>
      </c>
      <c r="K32" s="10"/>
    </row>
    <row r="33" spans="1:11" x14ac:dyDescent="0.2">
      <c r="A33" s="8">
        <v>32</v>
      </c>
      <c r="B33" s="8" t="s">
        <v>132</v>
      </c>
      <c r="C33" s="8" t="s">
        <v>169</v>
      </c>
      <c r="D33" s="8"/>
      <c r="E33" s="8"/>
      <c r="F33" s="8" t="s">
        <v>5</v>
      </c>
      <c r="G33" s="8"/>
      <c r="H33" s="8"/>
      <c r="I33" s="8" t="s">
        <v>13</v>
      </c>
      <c r="J33" s="8"/>
      <c r="K33" s="10"/>
    </row>
    <row r="34" spans="1:11" x14ac:dyDescent="0.2">
      <c r="A34" s="8">
        <v>33</v>
      </c>
      <c r="B34" s="8" t="s">
        <v>132</v>
      </c>
      <c r="C34" s="8" t="s">
        <v>170</v>
      </c>
      <c r="D34" s="8"/>
      <c r="E34" s="8"/>
      <c r="F34" s="8" t="s">
        <v>5</v>
      </c>
      <c r="G34" s="8"/>
      <c r="H34" s="8"/>
      <c r="I34" s="8" t="s">
        <v>144</v>
      </c>
      <c r="J34" s="8"/>
      <c r="K34" s="10"/>
    </row>
    <row r="35" spans="1:11" x14ac:dyDescent="0.2">
      <c r="A35" s="8">
        <v>34</v>
      </c>
      <c r="B35" s="8" t="s">
        <v>132</v>
      </c>
      <c r="C35" s="8" t="s">
        <v>171</v>
      </c>
      <c r="D35" s="8"/>
      <c r="E35" s="8"/>
      <c r="F35" s="8" t="s">
        <v>5</v>
      </c>
      <c r="G35" s="8"/>
      <c r="H35" s="8"/>
      <c r="I35" s="8" t="s">
        <v>144</v>
      </c>
      <c r="J35" s="8"/>
      <c r="K35" s="10"/>
    </row>
    <row r="36" spans="1:11" x14ac:dyDescent="0.2">
      <c r="A36" s="8">
        <v>35</v>
      </c>
      <c r="B36" s="8" t="s">
        <v>132</v>
      </c>
      <c r="C36" s="8" t="s">
        <v>172</v>
      </c>
      <c r="D36" s="8"/>
      <c r="E36" s="8"/>
      <c r="F36" s="8" t="s">
        <v>5</v>
      </c>
      <c r="G36" s="8"/>
      <c r="H36" s="8"/>
      <c r="I36" s="8" t="s">
        <v>144</v>
      </c>
      <c r="J36" s="8"/>
      <c r="K36" s="10"/>
    </row>
    <row r="37" spans="1:11" x14ac:dyDescent="0.2">
      <c r="A37" s="8">
        <v>36</v>
      </c>
      <c r="B37" s="8" t="s">
        <v>132</v>
      </c>
      <c r="C37" s="8" t="s">
        <v>173</v>
      </c>
      <c r="D37" s="8"/>
      <c r="E37" s="8"/>
      <c r="F37" s="8" t="s">
        <v>5</v>
      </c>
      <c r="G37" s="8"/>
      <c r="H37" s="8"/>
      <c r="I37" s="8" t="s">
        <v>13</v>
      </c>
      <c r="J37" s="8" t="s">
        <v>41</v>
      </c>
      <c r="K37" s="10"/>
    </row>
    <row r="38" spans="1:11" x14ac:dyDescent="0.2">
      <c r="A38" s="8">
        <v>37</v>
      </c>
      <c r="B38" s="8" t="s">
        <v>132</v>
      </c>
      <c r="C38" s="8" t="s">
        <v>174</v>
      </c>
      <c r="D38" s="8" t="str">
        <f>VLOOKUP(C38,[2]Sheet1!$B:$D,2,FALSE)</f>
        <v>回校宣传</v>
      </c>
      <c r="E38" s="8"/>
      <c r="F38" s="8" t="s">
        <v>5</v>
      </c>
      <c r="G38" s="8"/>
      <c r="H38" s="8" t="s">
        <v>12</v>
      </c>
      <c r="I38" s="8" t="s">
        <v>144</v>
      </c>
      <c r="J38" s="8"/>
      <c r="K38" s="10"/>
    </row>
    <row r="39" spans="1:11" x14ac:dyDescent="0.2">
      <c r="A39" s="8">
        <v>38</v>
      </c>
      <c r="B39" s="8" t="s">
        <v>132</v>
      </c>
      <c r="C39" s="8" t="s">
        <v>175</v>
      </c>
      <c r="D39" s="8"/>
      <c r="E39" s="8"/>
      <c r="F39" s="8" t="s">
        <v>5</v>
      </c>
      <c r="G39" s="8"/>
      <c r="H39" s="8"/>
      <c r="I39" s="8" t="s">
        <v>18</v>
      </c>
      <c r="J39" s="8"/>
      <c r="K39" s="10"/>
    </row>
    <row r="40" spans="1:11" x14ac:dyDescent="0.2">
      <c r="A40" s="8">
        <v>39</v>
      </c>
      <c r="B40" s="8" t="s">
        <v>132</v>
      </c>
      <c r="C40" s="8" t="s">
        <v>176</v>
      </c>
      <c r="D40" s="8"/>
      <c r="E40" s="8"/>
      <c r="F40" s="8" t="s">
        <v>5</v>
      </c>
      <c r="G40" s="8"/>
      <c r="H40" s="8"/>
      <c r="I40" s="8" t="s">
        <v>13</v>
      </c>
      <c r="J40" s="8"/>
      <c r="K40" s="10"/>
    </row>
    <row r="41" spans="1:11" x14ac:dyDescent="0.2">
      <c r="A41" s="8">
        <v>40</v>
      </c>
      <c r="B41" s="8" t="s">
        <v>132</v>
      </c>
      <c r="C41" s="8" t="s">
        <v>177</v>
      </c>
      <c r="D41" s="8"/>
      <c r="E41" s="8"/>
      <c r="F41" s="8" t="s">
        <v>5</v>
      </c>
      <c r="G41" s="8"/>
      <c r="H41" s="8"/>
      <c r="I41" s="8" t="s">
        <v>144</v>
      </c>
      <c r="J41" s="8"/>
      <c r="K41" s="10"/>
    </row>
    <row r="42" spans="1:11" x14ac:dyDescent="0.2">
      <c r="A42" s="8">
        <v>41</v>
      </c>
      <c r="B42" s="8" t="s">
        <v>132</v>
      </c>
      <c r="C42" s="8" t="s">
        <v>178</v>
      </c>
      <c r="D42" s="11" t="s">
        <v>179</v>
      </c>
      <c r="E42" s="8"/>
      <c r="F42" s="8" t="s">
        <v>5</v>
      </c>
      <c r="G42" s="8"/>
      <c r="H42" s="8" t="s">
        <v>21</v>
      </c>
      <c r="I42" s="8" t="s">
        <v>144</v>
      </c>
      <c r="J42" s="8"/>
      <c r="K42" s="10"/>
    </row>
    <row r="43" spans="1:11" x14ac:dyDescent="0.2">
      <c r="A43" s="8">
        <v>42</v>
      </c>
      <c r="B43" s="8" t="s">
        <v>132</v>
      </c>
      <c r="C43" s="8" t="s">
        <v>180</v>
      </c>
      <c r="D43" s="8"/>
      <c r="E43" s="8"/>
      <c r="F43" s="8" t="s">
        <v>5</v>
      </c>
      <c r="G43" s="8"/>
      <c r="H43" s="8"/>
      <c r="I43" s="8" t="s">
        <v>13</v>
      </c>
      <c r="J43" s="8"/>
      <c r="K43" s="10"/>
    </row>
    <row r="44" spans="1:11" x14ac:dyDescent="0.2">
      <c r="A44" s="8">
        <v>43</v>
      </c>
      <c r="B44" s="8" t="s">
        <v>132</v>
      </c>
      <c r="C44" s="8" t="s">
        <v>181</v>
      </c>
      <c r="D44" s="8"/>
      <c r="E44" s="8"/>
      <c r="F44" s="8" t="s">
        <v>5</v>
      </c>
      <c r="G44" s="8"/>
      <c r="H44" s="8"/>
      <c r="I44" s="8"/>
      <c r="J44" s="8"/>
      <c r="K44" s="10"/>
    </row>
    <row r="45" spans="1:11" x14ac:dyDescent="0.2">
      <c r="A45" s="8">
        <v>44</v>
      </c>
      <c r="B45" s="8" t="s">
        <v>132</v>
      </c>
      <c r="C45" s="8" t="s">
        <v>182</v>
      </c>
      <c r="D45" s="8"/>
      <c r="E45" s="8"/>
      <c r="F45" s="8" t="s">
        <v>5</v>
      </c>
      <c r="G45" s="8"/>
      <c r="H45" s="8"/>
      <c r="I45" s="8" t="s">
        <v>13</v>
      </c>
      <c r="J45" s="8"/>
      <c r="K45" s="10"/>
    </row>
    <row r="46" spans="1:11" x14ac:dyDescent="0.2">
      <c r="A46" s="8">
        <v>45</v>
      </c>
      <c r="B46" s="8" t="s">
        <v>132</v>
      </c>
      <c r="C46" s="8" t="s">
        <v>183</v>
      </c>
      <c r="D46" s="8"/>
      <c r="E46" s="8"/>
      <c r="F46" s="8" t="s">
        <v>5</v>
      </c>
      <c r="G46" s="8" t="str">
        <f>VLOOKUP(C46,[1]Sheet1!$B:$F,4,FALSE)</f>
        <v>红色</v>
      </c>
      <c r="H46" s="8"/>
      <c r="I46" s="8"/>
      <c r="J46" s="8"/>
      <c r="K46" s="10"/>
    </row>
    <row r="47" spans="1:11" x14ac:dyDescent="0.2">
      <c r="A47" s="8">
        <v>46</v>
      </c>
      <c r="B47" s="8" t="s">
        <v>132</v>
      </c>
      <c r="C47" s="8" t="s">
        <v>184</v>
      </c>
      <c r="D47" s="8"/>
      <c r="E47" s="8"/>
      <c r="F47" s="8" t="s">
        <v>5</v>
      </c>
      <c r="G47" s="8" t="str">
        <f>VLOOKUP(C47,[1]Sheet1!$B:$F,4,FALSE)</f>
        <v>红色+回校宣传</v>
      </c>
      <c r="H47" s="8"/>
      <c r="I47" s="8"/>
      <c r="J47" s="8"/>
      <c r="K47" s="10"/>
    </row>
    <row r="48" spans="1:11" x14ac:dyDescent="0.2">
      <c r="A48" s="8">
        <v>47</v>
      </c>
      <c r="B48" s="8" t="s">
        <v>132</v>
      </c>
      <c r="C48" s="8" t="s">
        <v>185</v>
      </c>
      <c r="D48" s="8" t="str">
        <f>VLOOKUP(C7,[2]Sheet1!$B:$D,2,FALSE)</f>
        <v>回校宣传</v>
      </c>
      <c r="E48" s="8"/>
      <c r="F48" s="8" t="s">
        <v>5</v>
      </c>
      <c r="G48" s="8" t="str">
        <f>VLOOKUP(C48,[1]Sheet1!$B:$F,4,FALSE)</f>
        <v>红色</v>
      </c>
      <c r="H48" s="8"/>
      <c r="I48" s="8"/>
      <c r="J48" s="8"/>
      <c r="K48" s="10"/>
    </row>
    <row r="49" spans="1:11" x14ac:dyDescent="0.2">
      <c r="A49" s="8">
        <v>48</v>
      </c>
      <c r="B49" s="8" t="s">
        <v>132</v>
      </c>
      <c r="C49" s="8" t="s">
        <v>186</v>
      </c>
      <c r="D49" s="8"/>
      <c r="E49" s="8" t="s">
        <v>21</v>
      </c>
      <c r="F49" s="8" t="s">
        <v>5</v>
      </c>
      <c r="G49" s="8" t="str">
        <f>VLOOKUP(C49,[1]Sheet1!$B:$F,4,FALSE)</f>
        <v>“大手牵小手”志愿活动</v>
      </c>
      <c r="H49" s="8" t="s">
        <v>21</v>
      </c>
      <c r="I49" s="8"/>
      <c r="J49" s="8"/>
      <c r="K49" s="10"/>
    </row>
    <row r="50" spans="1:11" x14ac:dyDescent="0.2">
      <c r="A50" s="8">
        <v>49</v>
      </c>
      <c r="B50" s="8" t="s">
        <v>132</v>
      </c>
      <c r="C50" s="8" t="s">
        <v>187</v>
      </c>
      <c r="D50" s="8"/>
      <c r="E50" s="8"/>
      <c r="F50" s="8" t="s">
        <v>5</v>
      </c>
      <c r="G50" s="8"/>
      <c r="H50" s="8"/>
      <c r="I50" s="8"/>
      <c r="J50" s="8"/>
      <c r="K50" s="10"/>
    </row>
  </sheetData>
  <phoneticPr fontId="5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opLeftCell="B1" workbookViewId="0">
      <selection activeCell="J1" sqref="J1:J47"/>
    </sheetView>
  </sheetViews>
  <sheetFormatPr defaultColWidth="9" defaultRowHeight="14.25" x14ac:dyDescent="0.2"/>
  <cols>
    <col min="1" max="1" width="5.125" customWidth="1"/>
    <col min="2" max="2" width="12.625" customWidth="1"/>
    <col min="4" max="4" width="14.625" customWidth="1"/>
    <col min="5" max="6" width="16.375" customWidth="1"/>
    <col min="7" max="7" width="13.375" customWidth="1"/>
    <col min="8" max="8" width="23.125" customWidth="1"/>
    <col min="9" max="9" width="15.375" customWidth="1"/>
    <col min="10" max="10" width="15.125" customWidth="1"/>
  </cols>
  <sheetData>
    <row r="1" spans="1:11" x14ac:dyDescent="0.2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</row>
    <row r="2" spans="1:11" x14ac:dyDescent="0.2">
      <c r="A2" s="8">
        <v>1</v>
      </c>
      <c r="B2" s="8" t="s">
        <v>188</v>
      </c>
      <c r="C2" s="8" t="s">
        <v>189</v>
      </c>
      <c r="D2" s="8"/>
      <c r="E2" s="8"/>
      <c r="F2" s="8" t="s">
        <v>5</v>
      </c>
      <c r="G2" s="8"/>
      <c r="H2" s="8"/>
      <c r="I2" s="8"/>
      <c r="J2" s="8"/>
      <c r="K2" s="10"/>
    </row>
    <row r="3" spans="1:11" x14ac:dyDescent="0.2">
      <c r="A3" s="8">
        <v>2</v>
      </c>
      <c r="B3" s="8" t="s">
        <v>188</v>
      </c>
      <c r="C3" s="8" t="s">
        <v>190</v>
      </c>
      <c r="D3" s="8"/>
      <c r="E3" s="8"/>
      <c r="F3" s="8" t="s">
        <v>5</v>
      </c>
      <c r="G3" s="8"/>
      <c r="H3" s="8"/>
      <c r="I3" s="8" t="s">
        <v>13</v>
      </c>
      <c r="J3" s="8"/>
      <c r="K3" s="10"/>
    </row>
    <row r="4" spans="1:11" x14ac:dyDescent="0.2">
      <c r="A4" s="8">
        <v>3</v>
      </c>
      <c r="B4" s="8" t="s">
        <v>188</v>
      </c>
      <c r="C4" s="8" t="s">
        <v>191</v>
      </c>
      <c r="D4" s="8" t="str">
        <f>VLOOKUP(C4,[2]Sheet1!$B:$D,2,FALSE)</f>
        <v>回校宣传</v>
      </c>
      <c r="E4" s="8"/>
      <c r="F4" s="8" t="s">
        <v>5</v>
      </c>
      <c r="G4" s="8"/>
      <c r="H4" s="8"/>
      <c r="I4" s="8" t="s">
        <v>144</v>
      </c>
      <c r="J4" s="8" t="s">
        <v>43</v>
      </c>
      <c r="K4" s="10"/>
    </row>
    <row r="5" spans="1:11" x14ac:dyDescent="0.2">
      <c r="A5" s="8">
        <v>4</v>
      </c>
      <c r="B5" s="8" t="s">
        <v>188</v>
      </c>
      <c r="C5" s="9" t="s">
        <v>192</v>
      </c>
      <c r="D5" s="8"/>
      <c r="E5" s="8"/>
      <c r="F5" s="8" t="s">
        <v>5</v>
      </c>
      <c r="G5" s="8"/>
      <c r="H5" s="8"/>
      <c r="I5" s="8" t="s">
        <v>13</v>
      </c>
      <c r="J5" s="8"/>
      <c r="K5" s="10"/>
    </row>
    <row r="6" spans="1:11" x14ac:dyDescent="0.2">
      <c r="A6" s="8">
        <v>5</v>
      </c>
      <c r="B6" s="8" t="s">
        <v>188</v>
      </c>
      <c r="C6" s="9" t="s">
        <v>193</v>
      </c>
      <c r="D6" s="8"/>
      <c r="E6" s="8"/>
      <c r="F6" s="8" t="s">
        <v>5</v>
      </c>
      <c r="G6" s="8"/>
      <c r="H6" s="8"/>
      <c r="I6" s="8" t="s">
        <v>144</v>
      </c>
      <c r="J6" s="8"/>
      <c r="K6" s="10"/>
    </row>
    <row r="7" spans="1:11" x14ac:dyDescent="0.2">
      <c r="A7" s="8">
        <v>6</v>
      </c>
      <c r="B7" s="8" t="s">
        <v>188</v>
      </c>
      <c r="C7" s="8" t="s">
        <v>194</v>
      </c>
      <c r="D7" s="8"/>
      <c r="E7" s="8"/>
      <c r="F7" s="8" t="s">
        <v>5</v>
      </c>
      <c r="G7" s="8"/>
      <c r="H7" s="8" t="s">
        <v>195</v>
      </c>
      <c r="I7" s="8" t="s">
        <v>144</v>
      </c>
      <c r="J7" s="8"/>
      <c r="K7" s="10"/>
    </row>
    <row r="8" spans="1:11" x14ac:dyDescent="0.2">
      <c r="A8" s="8">
        <v>7</v>
      </c>
      <c r="B8" s="8" t="s">
        <v>188</v>
      </c>
      <c r="C8" s="8" t="s">
        <v>196</v>
      </c>
      <c r="D8" s="8" t="str">
        <f>VLOOKUP(C8,[2]Sheet1!$B:$D,2,FALSE)</f>
        <v>回校宣传</v>
      </c>
      <c r="E8" s="8"/>
      <c r="F8" s="8" t="s">
        <v>5</v>
      </c>
      <c r="G8" s="8"/>
      <c r="H8" s="8"/>
      <c r="I8" s="8" t="s">
        <v>144</v>
      </c>
      <c r="J8" s="8"/>
      <c r="K8" s="10"/>
    </row>
    <row r="9" spans="1:11" x14ac:dyDescent="0.2">
      <c r="A9" s="8">
        <v>8</v>
      </c>
      <c r="B9" s="8" t="s">
        <v>188</v>
      </c>
      <c r="C9" s="8" t="s">
        <v>197</v>
      </c>
      <c r="D9" s="8" t="str">
        <f>VLOOKUP(C9,[2]Sheet1!$B:$D,2,FALSE)</f>
        <v>回校宣传</v>
      </c>
      <c r="E9" s="8"/>
      <c r="F9" s="8" t="s">
        <v>5</v>
      </c>
      <c r="G9" s="8"/>
      <c r="H9" s="8" t="s">
        <v>198</v>
      </c>
      <c r="I9" s="8" t="s">
        <v>144</v>
      </c>
      <c r="J9" s="8"/>
      <c r="K9" s="10"/>
    </row>
    <row r="10" spans="1:11" x14ac:dyDescent="0.2">
      <c r="A10" s="8">
        <v>9</v>
      </c>
      <c r="B10" s="8" t="s">
        <v>188</v>
      </c>
      <c r="C10" s="8" t="s">
        <v>199</v>
      </c>
      <c r="D10" s="8" t="str">
        <f>VLOOKUP(C10,[2]Sheet1!$B:$D,2,FALSE)</f>
        <v>回校宣传</v>
      </c>
      <c r="E10" s="8"/>
      <c r="F10" s="8" t="s">
        <v>5</v>
      </c>
      <c r="G10" s="8"/>
      <c r="H10" s="8" t="s">
        <v>200</v>
      </c>
      <c r="I10" s="8" t="s">
        <v>144</v>
      </c>
      <c r="J10" s="8" t="s">
        <v>201</v>
      </c>
      <c r="K10" s="10"/>
    </row>
    <row r="11" spans="1:11" x14ac:dyDescent="0.2">
      <c r="A11" s="8">
        <v>10</v>
      </c>
      <c r="B11" s="8" t="s">
        <v>188</v>
      </c>
      <c r="C11" s="8" t="s">
        <v>202</v>
      </c>
      <c r="D11" s="8"/>
      <c r="E11" s="8"/>
      <c r="F11" s="8" t="s">
        <v>5</v>
      </c>
      <c r="G11" s="8"/>
      <c r="H11" s="8" t="s">
        <v>203</v>
      </c>
      <c r="I11" s="8" t="s">
        <v>103</v>
      </c>
      <c r="J11" s="8" t="s">
        <v>201</v>
      </c>
      <c r="K11" s="10"/>
    </row>
    <row r="12" spans="1:11" x14ac:dyDescent="0.2">
      <c r="A12" s="8">
        <v>11</v>
      </c>
      <c r="B12" s="8" t="s">
        <v>188</v>
      </c>
      <c r="C12" s="8" t="s">
        <v>204</v>
      </c>
      <c r="D12" s="8" t="str">
        <f>VLOOKUP(C12,[2]Sheet1!$B:$D,2,FALSE)</f>
        <v>“四史”论文</v>
      </c>
      <c r="E12" s="8"/>
      <c r="F12" s="8" t="s">
        <v>5</v>
      </c>
      <c r="G12" s="8" t="str">
        <f>VLOOKUP(C12,[1]Sheet1!$B:$F,4,FALSE)</f>
        <v>回校宣传</v>
      </c>
      <c r="H12" s="8"/>
      <c r="I12" s="8" t="s">
        <v>144</v>
      </c>
      <c r="J12" s="8"/>
      <c r="K12" s="10"/>
    </row>
    <row r="13" spans="1:11" x14ac:dyDescent="0.2">
      <c r="A13" s="8">
        <v>12</v>
      </c>
      <c r="B13" s="8" t="s">
        <v>188</v>
      </c>
      <c r="C13" s="8" t="s">
        <v>205</v>
      </c>
      <c r="D13" s="8"/>
      <c r="E13" s="8"/>
      <c r="F13" s="8" t="s">
        <v>5</v>
      </c>
      <c r="G13" s="8"/>
      <c r="H13" s="8" t="s">
        <v>206</v>
      </c>
      <c r="I13" s="8" t="s">
        <v>13</v>
      </c>
      <c r="J13" s="8"/>
      <c r="K13" s="10"/>
    </row>
    <row r="14" spans="1:11" x14ac:dyDescent="0.2">
      <c r="A14" s="8">
        <v>13</v>
      </c>
      <c r="B14" s="8" t="s">
        <v>188</v>
      </c>
      <c r="C14" s="8" t="s">
        <v>207</v>
      </c>
      <c r="D14" s="8"/>
      <c r="E14" s="8"/>
      <c r="F14" s="8" t="s">
        <v>5</v>
      </c>
      <c r="G14" s="8"/>
      <c r="H14" s="8"/>
      <c r="I14" s="8" t="s">
        <v>13</v>
      </c>
      <c r="J14" s="8"/>
      <c r="K14" s="10"/>
    </row>
    <row r="15" spans="1:11" x14ac:dyDescent="0.2">
      <c r="A15" s="8">
        <v>14</v>
      </c>
      <c r="B15" s="8" t="s">
        <v>188</v>
      </c>
      <c r="C15" s="8" t="s">
        <v>208</v>
      </c>
      <c r="D15" s="8"/>
      <c r="E15" s="8"/>
      <c r="F15" s="8" t="s">
        <v>5</v>
      </c>
      <c r="G15" s="8"/>
      <c r="H15" s="8"/>
      <c r="I15" s="8" t="s">
        <v>13</v>
      </c>
      <c r="J15" s="8"/>
      <c r="K15" s="10"/>
    </row>
    <row r="16" spans="1:11" x14ac:dyDescent="0.2">
      <c r="A16" s="8">
        <v>15</v>
      </c>
      <c r="B16" s="8" t="s">
        <v>188</v>
      </c>
      <c r="C16" s="8" t="s">
        <v>209</v>
      </c>
      <c r="D16" s="8"/>
      <c r="E16" s="8"/>
      <c r="F16" s="8" t="s">
        <v>5</v>
      </c>
      <c r="G16" s="8"/>
      <c r="H16" s="8"/>
      <c r="I16" s="8" t="s">
        <v>144</v>
      </c>
      <c r="J16" s="8"/>
      <c r="K16" s="10"/>
    </row>
    <row r="17" spans="1:11" x14ac:dyDescent="0.2">
      <c r="A17" s="8">
        <v>16</v>
      </c>
      <c r="B17" s="8" t="s">
        <v>188</v>
      </c>
      <c r="C17" s="8" t="s">
        <v>210</v>
      </c>
      <c r="D17" s="8"/>
      <c r="E17" s="8"/>
      <c r="F17" s="8" t="s">
        <v>5</v>
      </c>
      <c r="G17" s="8"/>
      <c r="H17" s="8"/>
      <c r="I17" s="8" t="s">
        <v>13</v>
      </c>
      <c r="J17" s="8"/>
      <c r="K17" s="10"/>
    </row>
    <row r="18" spans="1:11" x14ac:dyDescent="0.2">
      <c r="A18" s="8">
        <v>17</v>
      </c>
      <c r="B18" s="8" t="s">
        <v>188</v>
      </c>
      <c r="C18" s="8" t="s">
        <v>211</v>
      </c>
      <c r="D18" s="8"/>
      <c r="E18" s="8"/>
      <c r="F18" s="8" t="s">
        <v>5</v>
      </c>
      <c r="G18" s="8"/>
      <c r="H18" s="8"/>
      <c r="I18" s="8" t="s">
        <v>13</v>
      </c>
      <c r="J18" s="8"/>
      <c r="K18" s="10"/>
    </row>
    <row r="19" spans="1:11" x14ac:dyDescent="0.2">
      <c r="A19" s="8">
        <v>18</v>
      </c>
      <c r="B19" s="8" t="s">
        <v>188</v>
      </c>
      <c r="C19" s="8" t="s">
        <v>212</v>
      </c>
      <c r="D19" s="8"/>
      <c r="E19" s="8"/>
      <c r="F19" s="8" t="s">
        <v>5</v>
      </c>
      <c r="G19" s="8"/>
      <c r="H19" s="8"/>
      <c r="I19" s="8" t="s">
        <v>144</v>
      </c>
      <c r="J19" s="8"/>
      <c r="K19" s="10"/>
    </row>
    <row r="20" spans="1:11" x14ac:dyDescent="0.2">
      <c r="A20" s="8">
        <v>19</v>
      </c>
      <c r="B20" s="8" t="s">
        <v>188</v>
      </c>
      <c r="C20" s="8" t="s">
        <v>213</v>
      </c>
      <c r="D20" s="8" t="str">
        <f>VLOOKUP(C20,[2]Sheet1!$B:$D,2,FALSE)</f>
        <v>回校宣传</v>
      </c>
      <c r="E20" s="8"/>
      <c r="F20" s="8" t="s">
        <v>5</v>
      </c>
      <c r="G20" s="8" t="str">
        <f>VLOOKUP(C20,[1]Sheet1!$B:$F,4,FALSE)</f>
        <v>回校宣传</v>
      </c>
      <c r="H20" s="8"/>
      <c r="I20" s="8" t="s">
        <v>144</v>
      </c>
      <c r="J20" s="8"/>
      <c r="K20" s="10"/>
    </row>
    <row r="21" spans="1:11" x14ac:dyDescent="0.2">
      <c r="A21" s="8">
        <v>20</v>
      </c>
      <c r="B21" s="8" t="s">
        <v>188</v>
      </c>
      <c r="C21" s="8" t="s">
        <v>214</v>
      </c>
      <c r="D21" s="8" t="str">
        <f>VLOOKUP(C21,[2]Sheet1!$B:$D,2,FALSE)</f>
        <v>回校宣传</v>
      </c>
      <c r="E21" s="8"/>
      <c r="F21" s="8" t="s">
        <v>5</v>
      </c>
      <c r="G21" s="8"/>
      <c r="H21" s="8"/>
      <c r="I21" s="8" t="s">
        <v>13</v>
      </c>
      <c r="J21" s="8"/>
      <c r="K21" s="10"/>
    </row>
    <row r="22" spans="1:11" x14ac:dyDescent="0.2">
      <c r="A22" s="8">
        <v>21</v>
      </c>
      <c r="B22" s="8" t="s">
        <v>188</v>
      </c>
      <c r="C22" s="8" t="s">
        <v>215</v>
      </c>
      <c r="D22" s="8"/>
      <c r="E22" s="8"/>
      <c r="F22" s="8" t="s">
        <v>5</v>
      </c>
      <c r="G22" s="8"/>
      <c r="H22" s="8"/>
      <c r="I22" s="8" t="s">
        <v>144</v>
      </c>
      <c r="J22" s="8"/>
      <c r="K22" s="10"/>
    </row>
    <row r="23" spans="1:11" x14ac:dyDescent="0.2">
      <c r="A23" s="8">
        <v>22</v>
      </c>
      <c r="B23" s="8" t="s">
        <v>188</v>
      </c>
      <c r="C23" s="8" t="s">
        <v>216</v>
      </c>
      <c r="D23" s="8"/>
      <c r="E23" s="8"/>
      <c r="F23" s="8" t="s">
        <v>5</v>
      </c>
      <c r="G23" s="8"/>
      <c r="H23" s="8"/>
      <c r="I23" s="8" t="s">
        <v>144</v>
      </c>
      <c r="J23" s="8"/>
      <c r="K23" s="10"/>
    </row>
    <row r="24" spans="1:11" x14ac:dyDescent="0.2">
      <c r="A24" s="8">
        <v>23</v>
      </c>
      <c r="B24" s="8" t="s">
        <v>188</v>
      </c>
      <c r="C24" s="8" t="s">
        <v>217</v>
      </c>
      <c r="D24" s="8"/>
      <c r="E24" s="8"/>
      <c r="F24" s="8" t="s">
        <v>5</v>
      </c>
      <c r="G24" s="8" t="s">
        <v>218</v>
      </c>
      <c r="H24" s="8"/>
      <c r="I24" s="8" t="s">
        <v>144</v>
      </c>
      <c r="J24" s="8"/>
      <c r="K24" s="10"/>
    </row>
    <row r="25" spans="1:11" x14ac:dyDescent="0.2">
      <c r="A25" s="8">
        <v>24</v>
      </c>
      <c r="B25" s="8" t="s">
        <v>188</v>
      </c>
      <c r="C25" s="8" t="s">
        <v>219</v>
      </c>
      <c r="D25" s="8"/>
      <c r="E25" s="8"/>
      <c r="F25" s="8" t="s">
        <v>5</v>
      </c>
      <c r="G25" s="8"/>
      <c r="H25" s="8"/>
      <c r="I25" s="8" t="s">
        <v>144</v>
      </c>
      <c r="J25" s="8"/>
      <c r="K25" s="10"/>
    </row>
    <row r="26" spans="1:11" x14ac:dyDescent="0.2">
      <c r="A26" s="8">
        <v>25</v>
      </c>
      <c r="B26" s="8" t="s">
        <v>188</v>
      </c>
      <c r="C26" s="8" t="s">
        <v>220</v>
      </c>
      <c r="D26" s="8" t="str">
        <f>VLOOKUP(C26,[2]Sheet1!$B:$D,2,FALSE)</f>
        <v>回校宣传</v>
      </c>
      <c r="E26" s="8" t="str">
        <f>VLOOKUP(C26,[2]Sheet1!$B:$D,3,FALSE)</f>
        <v>翻译公司实习实践</v>
      </c>
      <c r="F26" s="8" t="s">
        <v>5</v>
      </c>
      <c r="G26" s="8" t="str">
        <f>VLOOKUP(C26,[1]Sheet1!$B:$F,4,FALSE)</f>
        <v>孔美小学志愿者</v>
      </c>
      <c r="H26" s="8"/>
      <c r="I26" s="8" t="s">
        <v>144</v>
      </c>
      <c r="J26" s="8"/>
      <c r="K26" s="10"/>
    </row>
    <row r="27" spans="1:11" x14ac:dyDescent="0.2">
      <c r="A27" s="8">
        <v>26</v>
      </c>
      <c r="B27" s="8" t="s">
        <v>188</v>
      </c>
      <c r="C27" s="8" t="s">
        <v>221</v>
      </c>
      <c r="D27" s="8"/>
      <c r="E27" s="8"/>
      <c r="F27" s="8" t="s">
        <v>5</v>
      </c>
      <c r="G27" s="8"/>
      <c r="H27" s="8"/>
      <c r="I27" s="8" t="s">
        <v>144</v>
      </c>
      <c r="J27" s="8"/>
      <c r="K27" s="10"/>
    </row>
    <row r="28" spans="1:11" x14ac:dyDescent="0.2">
      <c r="A28" s="8">
        <v>27</v>
      </c>
      <c r="B28" s="8" t="s">
        <v>188</v>
      </c>
      <c r="C28" s="8" t="s">
        <v>222</v>
      </c>
      <c r="D28" s="8" t="str">
        <f>VLOOKUP(C28,[2]Sheet1!$B:$D,2,FALSE)</f>
        <v>回校宣传</v>
      </c>
      <c r="E28" s="8"/>
      <c r="F28" s="8" t="s">
        <v>5</v>
      </c>
      <c r="G28" s="8"/>
      <c r="H28" s="8" t="s">
        <v>223</v>
      </c>
      <c r="I28" s="8" t="s">
        <v>144</v>
      </c>
      <c r="J28" s="8"/>
      <c r="K28" s="10"/>
    </row>
    <row r="29" spans="1:11" x14ac:dyDescent="0.2">
      <c r="A29" s="8">
        <v>28</v>
      </c>
      <c r="B29" s="8" t="s">
        <v>188</v>
      </c>
      <c r="C29" s="8" t="s">
        <v>224</v>
      </c>
      <c r="D29" s="8"/>
      <c r="E29" s="8"/>
      <c r="F29" s="8" t="s">
        <v>5</v>
      </c>
      <c r="G29" s="8"/>
      <c r="H29" s="8"/>
      <c r="I29" s="8" t="s">
        <v>144</v>
      </c>
      <c r="J29" s="8"/>
      <c r="K29" s="10"/>
    </row>
    <row r="30" spans="1:11" x14ac:dyDescent="0.2">
      <c r="A30" s="8">
        <v>29</v>
      </c>
      <c r="B30" s="8" t="s">
        <v>188</v>
      </c>
      <c r="C30" s="8" t="s">
        <v>225</v>
      </c>
      <c r="D30" s="8"/>
      <c r="E30" s="8"/>
      <c r="F30" s="8" t="s">
        <v>5</v>
      </c>
      <c r="G30" s="8"/>
      <c r="H30" s="8"/>
      <c r="I30" s="8" t="s">
        <v>144</v>
      </c>
      <c r="J30" s="8"/>
      <c r="K30" s="10"/>
    </row>
    <row r="31" spans="1:11" x14ac:dyDescent="0.2">
      <c r="A31" s="8">
        <v>30</v>
      </c>
      <c r="B31" s="8" t="s">
        <v>188</v>
      </c>
      <c r="C31" s="8" t="s">
        <v>226</v>
      </c>
      <c r="D31" s="8"/>
      <c r="E31" s="8"/>
      <c r="F31" s="8" t="s">
        <v>5</v>
      </c>
      <c r="G31" s="8"/>
      <c r="H31" s="8"/>
      <c r="I31" s="8" t="s">
        <v>144</v>
      </c>
      <c r="J31" s="8"/>
      <c r="K31" s="10"/>
    </row>
    <row r="32" spans="1:11" x14ac:dyDescent="0.2">
      <c r="A32" s="8">
        <v>31</v>
      </c>
      <c r="B32" s="8" t="s">
        <v>188</v>
      </c>
      <c r="C32" s="8" t="s">
        <v>227</v>
      </c>
      <c r="D32" s="8"/>
      <c r="E32" s="8"/>
      <c r="F32" s="8" t="s">
        <v>5</v>
      </c>
      <c r="G32" s="8" t="str">
        <f>VLOOKUP(C32,[1]Sheet1!$B:$F,4,FALSE)</f>
        <v>红色</v>
      </c>
      <c r="H32" s="8" t="s">
        <v>228</v>
      </c>
      <c r="I32" s="8" t="s">
        <v>144</v>
      </c>
      <c r="J32" s="8"/>
      <c r="K32" s="10"/>
    </row>
    <row r="33" spans="1:11" x14ac:dyDescent="0.2">
      <c r="A33" s="8">
        <v>32</v>
      </c>
      <c r="B33" s="8" t="s">
        <v>188</v>
      </c>
      <c r="C33" s="8" t="s">
        <v>229</v>
      </c>
      <c r="D33" s="8" t="str">
        <f>VLOOKUP(C33,[2]Sheet1!$B:$D,2,FALSE)</f>
        <v>回校宣传</v>
      </c>
      <c r="E33" s="8"/>
      <c r="F33" s="8" t="s">
        <v>5</v>
      </c>
      <c r="G33" s="8"/>
      <c r="H33" s="8"/>
      <c r="I33" s="8" t="s">
        <v>144</v>
      </c>
      <c r="J33" s="8"/>
      <c r="K33" s="10"/>
    </row>
    <row r="34" spans="1:11" x14ac:dyDescent="0.2">
      <c r="A34" s="8">
        <v>33</v>
      </c>
      <c r="B34" s="8" t="s">
        <v>188</v>
      </c>
      <c r="C34" s="8" t="s">
        <v>230</v>
      </c>
      <c r="D34" s="8"/>
      <c r="E34" s="8"/>
      <c r="F34" s="8" t="s">
        <v>5</v>
      </c>
      <c r="G34" s="8"/>
      <c r="H34" s="8"/>
      <c r="I34" s="8" t="s">
        <v>144</v>
      </c>
      <c r="J34" s="8"/>
      <c r="K34" s="10"/>
    </row>
    <row r="35" spans="1:11" x14ac:dyDescent="0.2">
      <c r="A35" s="8">
        <v>34</v>
      </c>
      <c r="B35" s="8" t="s">
        <v>188</v>
      </c>
      <c r="C35" s="8" t="s">
        <v>231</v>
      </c>
      <c r="D35" s="8" t="s">
        <v>20</v>
      </c>
      <c r="E35" s="8"/>
      <c r="F35" s="8" t="s">
        <v>5</v>
      </c>
      <c r="G35" s="8"/>
      <c r="H35" s="8"/>
      <c r="I35" s="8" t="s">
        <v>103</v>
      </c>
      <c r="J35" s="8"/>
      <c r="K35" s="10"/>
    </row>
    <row r="36" spans="1:11" x14ac:dyDescent="0.2">
      <c r="A36" s="8">
        <v>35</v>
      </c>
      <c r="B36" s="8" t="s">
        <v>188</v>
      </c>
      <c r="C36" s="8" t="s">
        <v>232</v>
      </c>
      <c r="D36" s="8"/>
      <c r="E36" s="8"/>
      <c r="F36" s="8" t="s">
        <v>5</v>
      </c>
      <c r="G36" s="8" t="str">
        <f>VLOOKUP(C36,[1]Sheet1!$B:$F,4,FALSE)</f>
        <v>回校宣传</v>
      </c>
      <c r="H36" s="8"/>
      <c r="I36" s="8" t="s">
        <v>144</v>
      </c>
      <c r="J36" s="8"/>
      <c r="K36" s="10"/>
    </row>
    <row r="37" spans="1:11" x14ac:dyDescent="0.2">
      <c r="A37" s="8">
        <v>36</v>
      </c>
      <c r="B37" s="8" t="s">
        <v>188</v>
      </c>
      <c r="C37" s="8" t="s">
        <v>233</v>
      </c>
      <c r="D37" s="8"/>
      <c r="E37" s="8"/>
      <c r="F37" s="8" t="s">
        <v>5</v>
      </c>
      <c r="G37" s="8"/>
      <c r="H37" s="8"/>
      <c r="I37" s="8" t="s">
        <v>13</v>
      </c>
      <c r="J37" s="8"/>
      <c r="K37" s="10"/>
    </row>
    <row r="38" spans="1:11" x14ac:dyDescent="0.2">
      <c r="A38" s="8">
        <v>37</v>
      </c>
      <c r="B38" s="8" t="s">
        <v>188</v>
      </c>
      <c r="C38" s="8" t="s">
        <v>234</v>
      </c>
      <c r="D38" s="8"/>
      <c r="E38" s="8"/>
      <c r="F38" s="8" t="s">
        <v>5</v>
      </c>
      <c r="G38" s="8"/>
      <c r="H38" s="8"/>
      <c r="I38" s="8"/>
      <c r="J38" s="8"/>
      <c r="K38" s="10"/>
    </row>
    <row r="39" spans="1:11" x14ac:dyDescent="0.2">
      <c r="A39" s="8">
        <v>38</v>
      </c>
      <c r="B39" s="8" t="s">
        <v>188</v>
      </c>
      <c r="C39" s="8" t="s">
        <v>235</v>
      </c>
      <c r="D39" s="8" t="s">
        <v>20</v>
      </c>
      <c r="E39" s="8"/>
      <c r="F39" s="8" t="s">
        <v>5</v>
      </c>
      <c r="G39" s="8"/>
      <c r="H39" s="8"/>
      <c r="I39" s="8"/>
      <c r="J39" s="8"/>
      <c r="K39" s="10"/>
    </row>
    <row r="40" spans="1:11" x14ac:dyDescent="0.2">
      <c r="A40" s="8">
        <v>39</v>
      </c>
      <c r="B40" s="8" t="s">
        <v>188</v>
      </c>
      <c r="C40" s="8" t="s">
        <v>236</v>
      </c>
      <c r="D40" s="8"/>
      <c r="E40" s="8"/>
      <c r="F40" s="8" t="s">
        <v>5</v>
      </c>
      <c r="G40" s="8"/>
      <c r="H40" s="8"/>
      <c r="I40" s="8"/>
      <c r="J40" s="8"/>
      <c r="K40" s="10"/>
    </row>
    <row r="41" spans="1:11" x14ac:dyDescent="0.2">
      <c r="A41" s="8">
        <v>40</v>
      </c>
      <c r="B41" s="8" t="s">
        <v>188</v>
      </c>
      <c r="C41" s="8" t="s">
        <v>237</v>
      </c>
      <c r="D41" s="8" t="str">
        <f>VLOOKUP(C41,[2]Sheet1!$B:$D,2,FALSE)</f>
        <v>回校宣传</v>
      </c>
      <c r="E41" s="8"/>
      <c r="F41" s="8" t="s">
        <v>5</v>
      </c>
      <c r="G41" s="8"/>
      <c r="H41" s="8" t="s">
        <v>21</v>
      </c>
      <c r="I41" s="8"/>
      <c r="J41" s="8"/>
      <c r="K41" s="10"/>
    </row>
    <row r="42" spans="1:11" x14ac:dyDescent="0.2">
      <c r="A42" s="8">
        <v>41</v>
      </c>
      <c r="B42" s="8" t="s">
        <v>188</v>
      </c>
      <c r="C42" s="8" t="s">
        <v>238</v>
      </c>
      <c r="D42" s="8" t="s">
        <v>20</v>
      </c>
      <c r="E42" s="8"/>
      <c r="F42" s="8" t="s">
        <v>5</v>
      </c>
      <c r="G42" s="8" t="s">
        <v>20</v>
      </c>
      <c r="H42" s="8"/>
      <c r="I42" s="8"/>
      <c r="J42" s="8"/>
      <c r="K42" s="10"/>
    </row>
    <row r="43" spans="1:11" x14ac:dyDescent="0.2">
      <c r="A43" s="8">
        <v>42</v>
      </c>
      <c r="B43" s="8" t="s">
        <v>188</v>
      </c>
      <c r="C43" s="8" t="s">
        <v>239</v>
      </c>
      <c r="D43" s="8"/>
      <c r="E43" s="8"/>
      <c r="F43" s="8" t="s">
        <v>5</v>
      </c>
      <c r="G43" s="8"/>
      <c r="H43" s="8"/>
      <c r="I43" s="8"/>
      <c r="J43" s="8"/>
      <c r="K43" s="10"/>
    </row>
    <row r="44" spans="1:11" x14ac:dyDescent="0.2">
      <c r="A44" s="8">
        <v>43</v>
      </c>
      <c r="B44" s="8" t="s">
        <v>188</v>
      </c>
      <c r="C44" s="8" t="s">
        <v>240</v>
      </c>
      <c r="D44" s="8" t="str">
        <f>VLOOKUP(C44,[2]Sheet1!$B:$D,2,FALSE)</f>
        <v>回校宣传</v>
      </c>
      <c r="E44" s="8" t="str">
        <f>VLOOKUP(C44,[2]Sheet1!$B:$D,3,FALSE)</f>
        <v>三下乡</v>
      </c>
      <c r="F44" s="8" t="s">
        <v>5</v>
      </c>
      <c r="G44" s="8"/>
      <c r="H44" s="8"/>
      <c r="I44" s="8"/>
      <c r="J44" s="8"/>
      <c r="K44" s="10"/>
    </row>
    <row r="45" spans="1:11" x14ac:dyDescent="0.2">
      <c r="A45" s="8">
        <v>44</v>
      </c>
      <c r="B45" s="8" t="s">
        <v>188</v>
      </c>
      <c r="C45" s="8" t="s">
        <v>241</v>
      </c>
      <c r="D45" s="8" t="str">
        <f>VLOOKUP(C45,[2]Sheet1!$B:$D,2,FALSE)</f>
        <v>回校宣传</v>
      </c>
      <c r="E45" s="8"/>
      <c r="F45" s="8" t="s">
        <v>5</v>
      </c>
      <c r="G45" s="8"/>
      <c r="H45" s="8"/>
      <c r="I45" s="8"/>
      <c r="J45" s="8"/>
      <c r="K45" s="10"/>
    </row>
    <row r="46" spans="1:11" x14ac:dyDescent="0.2">
      <c r="A46" s="8">
        <v>45</v>
      </c>
      <c r="B46" s="8" t="s">
        <v>188</v>
      </c>
      <c r="C46" s="8" t="s">
        <v>242</v>
      </c>
      <c r="D46" s="8"/>
      <c r="E46" s="8"/>
      <c r="F46" s="8" t="s">
        <v>5</v>
      </c>
      <c r="G46" s="8"/>
      <c r="H46" s="8"/>
      <c r="I46" s="8"/>
      <c r="J46" s="8"/>
      <c r="K46" s="10"/>
    </row>
    <row r="47" spans="1:11" x14ac:dyDescent="0.2">
      <c r="A47" s="8">
        <v>46</v>
      </c>
      <c r="B47" s="8" t="s">
        <v>188</v>
      </c>
      <c r="C47" s="8" t="s">
        <v>243</v>
      </c>
      <c r="D47" s="8"/>
      <c r="E47" s="8"/>
      <c r="F47" s="8" t="s">
        <v>5</v>
      </c>
      <c r="G47" s="8"/>
      <c r="H47" s="8"/>
      <c r="I47" s="8"/>
      <c r="J47" s="8"/>
      <c r="K47" s="10"/>
    </row>
  </sheetData>
  <phoneticPr fontId="5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zoomScale="70" zoomScaleNormal="70" workbookViewId="0">
      <selection activeCell="J1" sqref="J1:J43"/>
    </sheetView>
  </sheetViews>
  <sheetFormatPr defaultColWidth="9" defaultRowHeight="14.25" x14ac:dyDescent="0.2"/>
  <cols>
    <col min="1" max="1" width="4.75" customWidth="1"/>
    <col min="2" max="2" width="18.125" customWidth="1"/>
    <col min="4" max="4" width="13.5" customWidth="1"/>
    <col min="5" max="6" width="13.125" customWidth="1"/>
    <col min="7" max="7" width="19.375" customWidth="1"/>
    <col min="8" max="8" width="13.625" customWidth="1"/>
    <col min="9" max="9" width="40.625" customWidth="1"/>
    <col min="10" max="10" width="17.625" customWidth="1"/>
  </cols>
  <sheetData>
    <row r="1" spans="1:11" x14ac:dyDescent="0.2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</row>
    <row r="2" spans="1:11" x14ac:dyDescent="0.2">
      <c r="A2" s="8">
        <v>1</v>
      </c>
      <c r="B2" s="8" t="s">
        <v>244</v>
      </c>
      <c r="C2" s="8" t="s">
        <v>245</v>
      </c>
      <c r="D2" s="8" t="s">
        <v>20</v>
      </c>
      <c r="E2" s="8" t="s">
        <v>21</v>
      </c>
      <c r="F2" s="8" t="s">
        <v>5</v>
      </c>
      <c r="G2" s="8" t="str">
        <f>VLOOKUP(C2,[1]Sheet1!$B:$F,4,FALSE)</f>
        <v>孔美小学志愿者</v>
      </c>
      <c r="H2" s="8" t="str">
        <f>VLOOKUP(C2,[1]Sheet1!$B:$F,5,FALSE)</f>
        <v>红色</v>
      </c>
      <c r="I2" s="8" t="s">
        <v>103</v>
      </c>
      <c r="J2" s="8"/>
      <c r="K2" s="10"/>
    </row>
    <row r="3" spans="1:11" x14ac:dyDescent="0.2">
      <c r="A3" s="8">
        <v>2</v>
      </c>
      <c r="B3" s="8" t="s">
        <v>244</v>
      </c>
      <c r="C3" s="8" t="s">
        <v>246</v>
      </c>
      <c r="D3" s="8"/>
      <c r="E3" s="8"/>
      <c r="F3" s="8" t="s">
        <v>5</v>
      </c>
      <c r="G3" s="8" t="s">
        <v>20</v>
      </c>
      <c r="H3" s="8" t="s">
        <v>247</v>
      </c>
      <c r="I3" s="8"/>
      <c r="J3" s="8"/>
      <c r="K3" s="10"/>
    </row>
    <row r="4" spans="1:11" x14ac:dyDescent="0.2">
      <c r="A4" s="8">
        <v>3</v>
      </c>
      <c r="B4" s="8" t="s">
        <v>244</v>
      </c>
      <c r="C4" s="8" t="s">
        <v>248</v>
      </c>
      <c r="D4" s="8"/>
      <c r="E4" s="8"/>
      <c r="F4" s="8" t="s">
        <v>5</v>
      </c>
      <c r="G4" s="8"/>
      <c r="H4" s="8"/>
      <c r="I4" s="8" t="s">
        <v>13</v>
      </c>
      <c r="J4" s="8"/>
      <c r="K4" s="10"/>
    </row>
    <row r="5" spans="1:11" x14ac:dyDescent="0.2">
      <c r="A5" s="8">
        <v>4</v>
      </c>
      <c r="B5" s="8" t="s">
        <v>244</v>
      </c>
      <c r="C5" s="8" t="s">
        <v>249</v>
      </c>
      <c r="D5" s="8"/>
      <c r="E5" s="8"/>
      <c r="F5" s="8" t="s">
        <v>5</v>
      </c>
      <c r="G5" s="8" t="str">
        <f>VLOOKUP(C5,[1]Sheet1!$B:$F,4,FALSE)</f>
        <v>回校宣传</v>
      </c>
      <c r="H5" s="8" t="str">
        <f>VLOOKUP(C5,[1]Sheet1!$B:$F,5,FALSE)</f>
        <v>三下乡</v>
      </c>
      <c r="I5" s="8" t="s">
        <v>144</v>
      </c>
      <c r="J5" s="8"/>
      <c r="K5" s="10"/>
    </row>
    <row r="6" spans="1:11" x14ac:dyDescent="0.2">
      <c r="A6" s="8">
        <v>5</v>
      </c>
      <c r="B6" s="8" t="s">
        <v>244</v>
      </c>
      <c r="C6" s="8" t="s">
        <v>250</v>
      </c>
      <c r="D6" s="8"/>
      <c r="E6" s="8"/>
      <c r="F6" s="8" t="s">
        <v>5</v>
      </c>
      <c r="G6" s="8"/>
      <c r="H6" s="8"/>
      <c r="I6" s="8" t="s">
        <v>13</v>
      </c>
      <c r="J6" s="8"/>
      <c r="K6" s="10"/>
    </row>
    <row r="7" spans="1:11" x14ac:dyDescent="0.2">
      <c r="A7" s="8">
        <v>6</v>
      </c>
      <c r="B7" s="8" t="s">
        <v>244</v>
      </c>
      <c r="C7" s="8" t="s">
        <v>251</v>
      </c>
      <c r="D7" s="8" t="s">
        <v>20</v>
      </c>
      <c r="E7" s="8"/>
      <c r="F7" s="8" t="s">
        <v>5</v>
      </c>
      <c r="G7" s="8"/>
      <c r="H7" s="8"/>
      <c r="I7" s="8" t="s">
        <v>13</v>
      </c>
      <c r="J7" s="8"/>
      <c r="K7" s="10"/>
    </row>
    <row r="8" spans="1:11" x14ac:dyDescent="0.2">
      <c r="A8" s="8">
        <v>7</v>
      </c>
      <c r="B8" s="8" t="s">
        <v>244</v>
      </c>
      <c r="C8" s="8" t="s">
        <v>252</v>
      </c>
      <c r="D8" s="8"/>
      <c r="E8" s="8"/>
      <c r="F8" s="8" t="s">
        <v>5</v>
      </c>
      <c r="G8" s="8"/>
      <c r="H8" s="8"/>
      <c r="I8" s="8" t="s">
        <v>144</v>
      </c>
      <c r="J8" s="8"/>
      <c r="K8" s="10"/>
    </row>
    <row r="9" spans="1:11" x14ac:dyDescent="0.2">
      <c r="A9" s="8">
        <v>8</v>
      </c>
      <c r="B9" s="8" t="s">
        <v>244</v>
      </c>
      <c r="C9" s="8" t="s">
        <v>253</v>
      </c>
      <c r="D9" s="8" t="str">
        <f>VLOOKUP(C9,[2]Sheet1!$B:$D,2,FALSE)</f>
        <v>回校宣传</v>
      </c>
      <c r="E9" s="8"/>
      <c r="F9" s="8" t="s">
        <v>5</v>
      </c>
      <c r="G9" s="8"/>
      <c r="H9" s="8"/>
      <c r="I9" s="8" t="s">
        <v>120</v>
      </c>
      <c r="J9" s="8"/>
      <c r="K9" s="10"/>
    </row>
    <row r="10" spans="1:11" x14ac:dyDescent="0.2">
      <c r="A10" s="8">
        <v>9</v>
      </c>
      <c r="B10" s="8" t="s">
        <v>244</v>
      </c>
      <c r="C10" s="8" t="s">
        <v>254</v>
      </c>
      <c r="D10" s="8"/>
      <c r="E10" s="8"/>
      <c r="F10" s="8" t="s">
        <v>5</v>
      </c>
      <c r="G10" s="8"/>
      <c r="H10" s="8"/>
      <c r="I10" s="8" t="s">
        <v>120</v>
      </c>
      <c r="J10" s="8" t="s">
        <v>50</v>
      </c>
      <c r="K10" s="10"/>
    </row>
    <row r="11" spans="1:11" x14ac:dyDescent="0.2">
      <c r="A11" s="8">
        <v>10</v>
      </c>
      <c r="B11" s="8" t="s">
        <v>244</v>
      </c>
      <c r="C11" s="8" t="s">
        <v>255</v>
      </c>
      <c r="D11" s="8" t="str">
        <f>VLOOKUP(C11,[2]Sheet1!$B:$D,2,FALSE)</f>
        <v>回校宣传</v>
      </c>
      <c r="E11" s="8"/>
      <c r="F11" s="8" t="s">
        <v>5</v>
      </c>
      <c r="G11" s="8" t="str">
        <f>VLOOKUP(C11,[1]Sheet1!$B:$F,4,FALSE)</f>
        <v>春运志愿服务</v>
      </c>
      <c r="H11" s="8"/>
      <c r="I11" s="8" t="s">
        <v>144</v>
      </c>
      <c r="J11" s="8"/>
      <c r="K11" s="10"/>
    </row>
    <row r="12" spans="1:11" x14ac:dyDescent="0.2">
      <c r="A12" s="8">
        <v>11</v>
      </c>
      <c r="B12" s="8" t="s">
        <v>244</v>
      </c>
      <c r="C12" s="8" t="s">
        <v>256</v>
      </c>
      <c r="D12" s="8" t="str">
        <f>VLOOKUP(C12,[2]Sheet1!$B:$D,2,FALSE)</f>
        <v>回校宣传</v>
      </c>
      <c r="E12" s="8"/>
      <c r="F12" s="8" t="s">
        <v>5</v>
      </c>
      <c r="G12" s="8"/>
      <c r="H12" s="8"/>
      <c r="I12" s="8" t="s">
        <v>144</v>
      </c>
      <c r="J12" s="8"/>
      <c r="K12" s="10"/>
    </row>
    <row r="13" spans="1:11" x14ac:dyDescent="0.2">
      <c r="A13" s="8">
        <v>12</v>
      </c>
      <c r="B13" s="8" t="s">
        <v>244</v>
      </c>
      <c r="C13" s="8" t="s">
        <v>257</v>
      </c>
      <c r="D13" s="8" t="str">
        <f>VLOOKUP(C13,[2]Sheet1!$B:$D,2,FALSE)</f>
        <v>回校宣传</v>
      </c>
      <c r="E13" s="8"/>
      <c r="F13" s="8" t="s">
        <v>5</v>
      </c>
      <c r="G13" s="8"/>
      <c r="H13" s="8"/>
      <c r="I13" s="8" t="s">
        <v>18</v>
      </c>
      <c r="J13" s="8"/>
      <c r="K13" s="10"/>
    </row>
    <row r="14" spans="1:11" x14ac:dyDescent="0.2">
      <c r="A14" s="8">
        <v>13</v>
      </c>
      <c r="B14" s="8" t="s">
        <v>244</v>
      </c>
      <c r="C14" s="8" t="s">
        <v>258</v>
      </c>
      <c r="D14" s="8"/>
      <c r="E14" s="8"/>
      <c r="F14" s="8" t="s">
        <v>5</v>
      </c>
      <c r="G14" s="8" t="str">
        <f>VLOOKUP(C14,[1]Sheet1!$B:$F,4,FALSE)</f>
        <v>“大手牵小手”志愿活动</v>
      </c>
      <c r="H14" s="8"/>
      <c r="I14" s="8" t="s">
        <v>144</v>
      </c>
      <c r="J14" s="8"/>
      <c r="K14" s="10"/>
    </row>
    <row r="15" spans="1:11" x14ac:dyDescent="0.2">
      <c r="A15" s="8">
        <v>14</v>
      </c>
      <c r="B15" s="8" t="s">
        <v>244</v>
      </c>
      <c r="C15" s="8" t="s">
        <v>259</v>
      </c>
      <c r="D15" s="8" t="str">
        <f>VLOOKUP(C15,[2]Sheet1!$B:$D,2,FALSE)</f>
        <v>回校宣传</v>
      </c>
      <c r="E15" s="8"/>
      <c r="F15" s="8" t="s">
        <v>5</v>
      </c>
      <c r="G15" s="8"/>
      <c r="H15" s="8"/>
      <c r="I15" s="8" t="s">
        <v>144</v>
      </c>
      <c r="J15" s="8"/>
      <c r="K15" s="10"/>
    </row>
    <row r="16" spans="1:11" x14ac:dyDescent="0.2">
      <c r="A16" s="8">
        <v>15</v>
      </c>
      <c r="B16" s="8" t="s">
        <v>244</v>
      </c>
      <c r="C16" s="8" t="s">
        <v>260</v>
      </c>
      <c r="D16" s="8" t="str">
        <f>VLOOKUP(C16,[2]Sheet1!$B:$D,2,FALSE)</f>
        <v>回校宣传</v>
      </c>
      <c r="E16" s="8"/>
      <c r="F16" s="8" t="s">
        <v>5</v>
      </c>
      <c r="G16" s="8"/>
      <c r="H16" s="8"/>
      <c r="I16" s="8" t="s">
        <v>144</v>
      </c>
      <c r="J16" s="8"/>
      <c r="K16" s="10"/>
    </row>
    <row r="17" spans="1:11" x14ac:dyDescent="0.2">
      <c r="A17" s="8">
        <v>16</v>
      </c>
      <c r="B17" s="8" t="s">
        <v>244</v>
      </c>
      <c r="C17" s="8" t="s">
        <v>261</v>
      </c>
      <c r="D17" s="8" t="s">
        <v>20</v>
      </c>
      <c r="E17" s="8"/>
      <c r="F17" s="8" t="s">
        <v>5</v>
      </c>
      <c r="G17" s="8" t="str">
        <f>VLOOKUP(C17,[1]Sheet1!$B:$F,4,FALSE)</f>
        <v>回校宣传</v>
      </c>
      <c r="H17" s="8"/>
      <c r="I17" s="8" t="s">
        <v>144</v>
      </c>
      <c r="J17" s="8"/>
      <c r="K17" s="10"/>
    </row>
    <row r="18" spans="1:11" x14ac:dyDescent="0.2">
      <c r="A18" s="8">
        <v>17</v>
      </c>
      <c r="B18" s="8" t="s">
        <v>244</v>
      </c>
      <c r="C18" s="8" t="s">
        <v>262</v>
      </c>
      <c r="D18" s="8"/>
      <c r="E18" s="8"/>
      <c r="F18" s="8" t="s">
        <v>5</v>
      </c>
      <c r="G18" s="8"/>
      <c r="H18" s="8"/>
      <c r="I18" s="8" t="s">
        <v>144</v>
      </c>
      <c r="J18" s="8" t="s">
        <v>41</v>
      </c>
      <c r="K18" s="10"/>
    </row>
    <row r="19" spans="1:11" x14ac:dyDescent="0.2">
      <c r="A19" s="8">
        <v>18</v>
      </c>
      <c r="B19" s="8" t="s">
        <v>244</v>
      </c>
      <c r="C19" s="8" t="s">
        <v>263</v>
      </c>
      <c r="D19" s="8"/>
      <c r="E19" s="8"/>
      <c r="F19" s="8" t="s">
        <v>5</v>
      </c>
      <c r="G19" s="8"/>
      <c r="H19" s="8"/>
      <c r="I19" s="8" t="s">
        <v>144</v>
      </c>
      <c r="J19" s="8" t="s">
        <v>50</v>
      </c>
      <c r="K19" s="10"/>
    </row>
    <row r="20" spans="1:11" x14ac:dyDescent="0.2">
      <c r="A20" s="8">
        <v>19</v>
      </c>
      <c r="B20" s="8" t="s">
        <v>244</v>
      </c>
      <c r="C20" s="8" t="s">
        <v>264</v>
      </c>
      <c r="D20" s="8" t="str">
        <f>VLOOKUP(C20,[2]Sheet1!$B:$D,2,FALSE)</f>
        <v>回校宣传</v>
      </c>
      <c r="E20" s="8"/>
      <c r="F20" s="8" t="s">
        <v>5</v>
      </c>
      <c r="G20" s="8" t="str">
        <f>VLOOKUP(C20,[1]Sheet1!$B:$F,4,FALSE)</f>
        <v>心系家乡建设</v>
      </c>
      <c r="H20" s="8"/>
      <c r="I20" s="8" t="s">
        <v>144</v>
      </c>
      <c r="J20" s="8"/>
      <c r="K20" s="10"/>
    </row>
    <row r="21" spans="1:11" x14ac:dyDescent="0.2">
      <c r="A21" s="8">
        <v>20</v>
      </c>
      <c r="B21" s="8" t="s">
        <v>244</v>
      </c>
      <c r="C21" s="8" t="s">
        <v>265</v>
      </c>
      <c r="D21" s="8"/>
      <c r="E21" s="8"/>
      <c r="F21" s="8" t="s">
        <v>5</v>
      </c>
      <c r="G21" s="8" t="str">
        <f>VLOOKUP(C21,[1]Sheet1!$B:$F,4,FALSE)</f>
        <v>红色</v>
      </c>
      <c r="H21" s="8"/>
      <c r="I21" s="8" t="s">
        <v>13</v>
      </c>
      <c r="J21" s="8"/>
      <c r="K21" s="10"/>
    </row>
    <row r="22" spans="1:11" x14ac:dyDescent="0.2">
      <c r="A22" s="8">
        <v>21</v>
      </c>
      <c r="B22" s="8" t="s">
        <v>244</v>
      </c>
      <c r="C22" s="8" t="s">
        <v>266</v>
      </c>
      <c r="D22" s="8"/>
      <c r="E22" s="8"/>
      <c r="F22" s="8" t="s">
        <v>5</v>
      </c>
      <c r="G22" s="8" t="str">
        <f>VLOOKUP(C22,[1]Sheet1!$B:$F,4,FALSE)</f>
        <v>”挂灯笼“实践活动</v>
      </c>
      <c r="H22" s="8"/>
      <c r="I22" s="8" t="s">
        <v>144</v>
      </c>
      <c r="J22" s="8"/>
      <c r="K22" s="10"/>
    </row>
    <row r="23" spans="1:11" x14ac:dyDescent="0.2">
      <c r="A23" s="8">
        <v>22</v>
      </c>
      <c r="B23" s="8" t="s">
        <v>244</v>
      </c>
      <c r="C23" s="8" t="s">
        <v>267</v>
      </c>
      <c r="D23" s="8"/>
      <c r="E23" s="8"/>
      <c r="F23" s="8" t="s">
        <v>5</v>
      </c>
      <c r="G23" s="8"/>
      <c r="H23" s="8"/>
      <c r="I23" s="8" t="s">
        <v>144</v>
      </c>
      <c r="J23" s="8"/>
      <c r="K23" s="10"/>
    </row>
    <row r="24" spans="1:11" x14ac:dyDescent="0.2">
      <c r="A24" s="8">
        <v>23</v>
      </c>
      <c r="B24" s="8" t="s">
        <v>244</v>
      </c>
      <c r="C24" s="8" t="s">
        <v>268</v>
      </c>
      <c r="D24" s="8"/>
      <c r="E24" s="8"/>
      <c r="F24" s="8" t="s">
        <v>5</v>
      </c>
      <c r="G24" s="8" t="str">
        <f>VLOOKUP(C24,[1]Sheet1!$B:$F,4,FALSE)</f>
        <v>回校宣传</v>
      </c>
      <c r="H24" s="8"/>
      <c r="I24" s="8" t="s">
        <v>18</v>
      </c>
      <c r="J24" s="8"/>
      <c r="K24" s="10"/>
    </row>
    <row r="25" spans="1:11" x14ac:dyDescent="0.2">
      <c r="A25" s="8">
        <v>24</v>
      </c>
      <c r="B25" s="8" t="s">
        <v>244</v>
      </c>
      <c r="C25" s="8" t="s">
        <v>269</v>
      </c>
      <c r="D25" s="8"/>
      <c r="E25" s="8"/>
      <c r="F25" s="8" t="s">
        <v>5</v>
      </c>
      <c r="G25" s="8"/>
      <c r="H25" s="8"/>
      <c r="I25" s="8" t="s">
        <v>16</v>
      </c>
      <c r="J25" s="8"/>
      <c r="K25" s="10"/>
    </row>
    <row r="26" spans="1:11" x14ac:dyDescent="0.2">
      <c r="A26" s="8">
        <v>25</v>
      </c>
      <c r="B26" s="8" t="s">
        <v>244</v>
      </c>
      <c r="C26" s="8" t="s">
        <v>270</v>
      </c>
      <c r="D26" s="8" t="str">
        <f>VLOOKUP(C26,[2]Sheet1!$B:$D,2,FALSE)</f>
        <v>回校宣传</v>
      </c>
      <c r="E26" s="8"/>
      <c r="F26" s="8" t="s">
        <v>5</v>
      </c>
      <c r="G26" s="8"/>
      <c r="H26" s="8"/>
      <c r="I26" s="8" t="s">
        <v>18</v>
      </c>
      <c r="J26" s="8"/>
      <c r="K26" s="10"/>
    </row>
    <row r="27" spans="1:11" x14ac:dyDescent="0.2">
      <c r="A27" s="8">
        <v>26</v>
      </c>
      <c r="B27" s="8" t="s">
        <v>244</v>
      </c>
      <c r="C27" s="8" t="s">
        <v>271</v>
      </c>
      <c r="D27" s="8"/>
      <c r="E27" s="8"/>
      <c r="F27" s="8" t="s">
        <v>5</v>
      </c>
      <c r="G27" s="8" t="str">
        <f>VLOOKUP(C27,[1]Sheet1!$B:$F,4,FALSE)</f>
        <v>回校宣传</v>
      </c>
      <c r="H27" s="8"/>
      <c r="I27" s="8" t="s">
        <v>144</v>
      </c>
      <c r="J27" s="8"/>
      <c r="K27" s="10"/>
    </row>
    <row r="28" spans="1:11" x14ac:dyDescent="0.2">
      <c r="A28" s="8">
        <v>27</v>
      </c>
      <c r="B28" s="8" t="s">
        <v>244</v>
      </c>
      <c r="C28" s="8" t="s">
        <v>272</v>
      </c>
      <c r="D28" s="8"/>
      <c r="E28" s="8"/>
      <c r="F28" s="8" t="s">
        <v>5</v>
      </c>
      <c r="G28" s="8"/>
      <c r="H28" s="8"/>
      <c r="I28" s="8" t="s">
        <v>144</v>
      </c>
      <c r="J28" s="8"/>
      <c r="K28" s="10"/>
    </row>
    <row r="29" spans="1:11" x14ac:dyDescent="0.2">
      <c r="A29" s="8">
        <v>28</v>
      </c>
      <c r="B29" s="8" t="s">
        <v>244</v>
      </c>
      <c r="C29" s="8" t="s">
        <v>273</v>
      </c>
      <c r="D29" s="8"/>
      <c r="E29" s="8"/>
      <c r="F29" s="8" t="s">
        <v>5</v>
      </c>
      <c r="G29" s="8"/>
      <c r="H29" s="8"/>
      <c r="I29" s="8" t="s">
        <v>120</v>
      </c>
      <c r="J29" s="8"/>
      <c r="K29" s="10"/>
    </row>
    <row r="30" spans="1:11" x14ac:dyDescent="0.2">
      <c r="A30" s="8">
        <v>29</v>
      </c>
      <c r="B30" s="8" t="s">
        <v>244</v>
      </c>
      <c r="C30" s="8" t="s">
        <v>274</v>
      </c>
      <c r="D30" s="8"/>
      <c r="E30" s="8"/>
      <c r="F30" s="8" t="s">
        <v>5</v>
      </c>
      <c r="G30" s="8"/>
      <c r="H30" s="8"/>
      <c r="I30" s="8" t="s">
        <v>144</v>
      </c>
      <c r="J30" s="8"/>
      <c r="K30" s="10"/>
    </row>
    <row r="31" spans="1:11" x14ac:dyDescent="0.2">
      <c r="A31" s="8">
        <v>30</v>
      </c>
      <c r="B31" s="8" t="s">
        <v>244</v>
      </c>
      <c r="C31" s="8" t="s">
        <v>275</v>
      </c>
      <c r="D31" s="8"/>
      <c r="E31" s="8"/>
      <c r="F31" s="8" t="s">
        <v>5</v>
      </c>
      <c r="G31" s="8" t="str">
        <f>VLOOKUP(C31,[1]Sheet1!$B:$F,4,FALSE)</f>
        <v>回校宣传</v>
      </c>
      <c r="H31" s="8"/>
      <c r="I31" s="8" t="s">
        <v>144</v>
      </c>
      <c r="J31" s="8"/>
      <c r="K31" s="10"/>
    </row>
    <row r="32" spans="1:11" x14ac:dyDescent="0.2">
      <c r="A32" s="8">
        <v>31</v>
      </c>
      <c r="B32" s="8" t="s">
        <v>244</v>
      </c>
      <c r="C32" s="8" t="s">
        <v>276</v>
      </c>
      <c r="D32" s="8" t="str">
        <f>VLOOKUP(C32,[2]Sheet1!$B:$D,2,FALSE)</f>
        <v>回校宣传</v>
      </c>
      <c r="E32" s="8"/>
      <c r="F32" s="8" t="s">
        <v>5</v>
      </c>
      <c r="G32" s="8"/>
      <c r="H32" s="8"/>
      <c r="I32" s="8" t="s">
        <v>144</v>
      </c>
      <c r="J32" s="8"/>
      <c r="K32" s="10"/>
    </row>
    <row r="33" spans="1:11" x14ac:dyDescent="0.2">
      <c r="A33" s="8">
        <v>32</v>
      </c>
      <c r="B33" s="8" t="s">
        <v>244</v>
      </c>
      <c r="C33" s="8" t="s">
        <v>277</v>
      </c>
      <c r="D33" s="8" t="str">
        <f>VLOOKUP(C33,[2]Sheet1!$B:$D,2,FALSE)</f>
        <v>回校宣传</v>
      </c>
      <c r="E33" s="8" t="str">
        <f>VLOOKUP(C33,[2]Sheet1!$B:$D,3,FALSE)</f>
        <v>社区志愿者</v>
      </c>
      <c r="F33" s="8" t="s">
        <v>5</v>
      </c>
      <c r="G33" s="8"/>
      <c r="H33" s="8" t="str">
        <f>VLOOKUP(C33,[1]Sheet1!$B:$F,5,FALSE)</f>
        <v>社区志愿者</v>
      </c>
      <c r="I33" s="8" t="s">
        <v>144</v>
      </c>
      <c r="J33" s="8"/>
      <c r="K33" s="10"/>
    </row>
    <row r="34" spans="1:11" x14ac:dyDescent="0.2">
      <c r="A34" s="8">
        <v>33</v>
      </c>
      <c r="B34" s="8" t="s">
        <v>244</v>
      </c>
      <c r="C34" s="8" t="s">
        <v>278</v>
      </c>
      <c r="D34" s="8"/>
      <c r="E34" s="8" t="str">
        <f>VLOOKUP(C34,[2]Sheet1!$B:$D,3,FALSE)</f>
        <v>三下乡</v>
      </c>
      <c r="F34" s="8" t="s">
        <v>5</v>
      </c>
      <c r="G34" s="8"/>
      <c r="H34" s="8"/>
      <c r="I34" s="8" t="s">
        <v>18</v>
      </c>
      <c r="J34" s="8"/>
      <c r="K34" s="10"/>
    </row>
    <row r="35" spans="1:11" x14ac:dyDescent="0.2">
      <c r="A35" s="8">
        <v>34</v>
      </c>
      <c r="B35" s="8" t="s">
        <v>244</v>
      </c>
      <c r="C35" s="8" t="s">
        <v>279</v>
      </c>
      <c r="D35" s="8" t="s">
        <v>20</v>
      </c>
      <c r="E35" s="8" t="str">
        <f>VLOOKUP(C35,[2]Sheet1!$B:$D,3,FALSE)</f>
        <v>三下乡</v>
      </c>
      <c r="F35" s="8" t="s">
        <v>5</v>
      </c>
      <c r="G35" s="8" t="str">
        <f>VLOOKUP(C35,[1]Sheet1!$B:$F,4,FALSE)</f>
        <v>回校宣传</v>
      </c>
      <c r="H35" s="8"/>
      <c r="I35" s="8" t="s">
        <v>18</v>
      </c>
      <c r="J35" s="8"/>
      <c r="K35" s="10"/>
    </row>
    <row r="36" spans="1:11" x14ac:dyDescent="0.2">
      <c r="A36" s="8">
        <v>35</v>
      </c>
      <c r="B36" s="8" t="s">
        <v>244</v>
      </c>
      <c r="C36" s="8" t="s">
        <v>280</v>
      </c>
      <c r="D36" s="8"/>
      <c r="E36" s="8"/>
      <c r="F36" s="8" t="s">
        <v>5</v>
      </c>
      <c r="G36" s="8" t="str">
        <f>VLOOKUP(C36,[1]Sheet1!$B:$F,4,FALSE)</f>
        <v>“大手牵小手”志愿活动</v>
      </c>
      <c r="H36" s="8"/>
      <c r="I36" s="8" t="s">
        <v>120</v>
      </c>
      <c r="J36" s="8"/>
      <c r="K36" s="10"/>
    </row>
    <row r="37" spans="1:11" x14ac:dyDescent="0.2">
      <c r="A37" s="8">
        <v>36</v>
      </c>
      <c r="B37" s="8" t="s">
        <v>244</v>
      </c>
      <c r="C37" s="8" t="s">
        <v>281</v>
      </c>
      <c r="D37" s="8"/>
      <c r="E37" s="8"/>
      <c r="F37" s="8" t="s">
        <v>5</v>
      </c>
      <c r="G37" s="8"/>
      <c r="H37" s="8"/>
      <c r="I37" s="8" t="s">
        <v>16</v>
      </c>
      <c r="J37" s="8"/>
      <c r="K37" s="10"/>
    </row>
    <row r="38" spans="1:11" x14ac:dyDescent="0.2">
      <c r="A38" s="8">
        <v>37</v>
      </c>
      <c r="B38" s="8" t="s">
        <v>244</v>
      </c>
      <c r="C38" s="8" t="s">
        <v>282</v>
      </c>
      <c r="D38" s="8"/>
      <c r="E38" s="8"/>
      <c r="F38" s="8" t="s">
        <v>5</v>
      </c>
      <c r="G38" s="8"/>
      <c r="H38" s="8"/>
      <c r="I38" s="8" t="s">
        <v>116</v>
      </c>
      <c r="J38" s="8"/>
      <c r="K38" s="10"/>
    </row>
    <row r="39" spans="1:11" x14ac:dyDescent="0.2">
      <c r="A39" s="8">
        <v>38</v>
      </c>
      <c r="B39" s="8" t="s">
        <v>244</v>
      </c>
      <c r="C39" s="8" t="s">
        <v>283</v>
      </c>
      <c r="D39" s="8" t="str">
        <f>VLOOKUP(C39,[2]Sheet1!$B:$D,2,FALSE)</f>
        <v>增强文化自信社会实践</v>
      </c>
      <c r="E39" s="8"/>
      <c r="F39" s="8" t="s">
        <v>5</v>
      </c>
      <c r="G39" s="8" t="str">
        <f>VLOOKUP(C39,[1]Sheet1!$B:$F,4,FALSE)</f>
        <v>红色</v>
      </c>
      <c r="H39" s="8"/>
      <c r="I39" s="8"/>
      <c r="J39" s="8"/>
      <c r="K39" s="10"/>
    </row>
    <row r="40" spans="1:11" x14ac:dyDescent="0.2">
      <c r="A40" s="8">
        <v>39</v>
      </c>
      <c r="B40" s="8" t="s">
        <v>244</v>
      </c>
      <c r="C40" s="8" t="s">
        <v>284</v>
      </c>
      <c r="D40" s="8"/>
      <c r="E40" s="8"/>
      <c r="F40" s="8" t="s">
        <v>5</v>
      </c>
      <c r="G40" s="8" t="s">
        <v>285</v>
      </c>
      <c r="H40" s="8"/>
      <c r="I40" s="8"/>
      <c r="J40" s="8"/>
      <c r="K40" s="10"/>
    </row>
    <row r="41" spans="1:11" x14ac:dyDescent="0.2">
      <c r="A41" s="8">
        <v>40</v>
      </c>
      <c r="B41" s="8" t="s">
        <v>244</v>
      </c>
      <c r="C41" s="8" t="s">
        <v>286</v>
      </c>
      <c r="D41" s="8" t="str">
        <f>VLOOKUP(C41,[2]Sheet1!$B:$D,2,FALSE)</f>
        <v>回校宣传</v>
      </c>
      <c r="E41" s="8" t="str">
        <f>VLOOKUP(C41,[2]Sheet1!$B:$D,3,FALSE)</f>
        <v>环卫志愿者</v>
      </c>
      <c r="F41" s="8" t="s">
        <v>5</v>
      </c>
      <c r="G41" s="8" t="str">
        <f>VLOOKUP(C41,[1]Sheet1!$B:$F,4,FALSE)</f>
        <v>回校宣传</v>
      </c>
      <c r="H41" s="8"/>
      <c r="I41" s="8"/>
      <c r="J41" s="8"/>
      <c r="K41" s="10"/>
    </row>
    <row r="42" spans="1:11" x14ac:dyDescent="0.2">
      <c r="A42" s="8">
        <v>41</v>
      </c>
      <c r="B42" s="8" t="s">
        <v>244</v>
      </c>
      <c r="C42" s="8" t="s">
        <v>287</v>
      </c>
      <c r="D42" s="8"/>
      <c r="E42" s="8"/>
      <c r="F42" s="8"/>
      <c r="G42" s="8"/>
      <c r="H42" s="8"/>
      <c r="I42" s="8"/>
      <c r="J42" s="8"/>
      <c r="K42" s="10"/>
    </row>
    <row r="43" spans="1:11" x14ac:dyDescent="0.2">
      <c r="A43" s="8">
        <v>42</v>
      </c>
      <c r="B43" s="8" t="s">
        <v>244</v>
      </c>
      <c r="C43" s="8" t="s">
        <v>288</v>
      </c>
      <c r="D43" s="8"/>
      <c r="E43" s="8"/>
      <c r="F43" s="8"/>
      <c r="G43" s="8"/>
      <c r="H43" s="8"/>
      <c r="I43" s="8"/>
      <c r="J43" s="8"/>
      <c r="K43" s="10"/>
    </row>
  </sheetData>
  <phoneticPr fontId="5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zoomScale="70" zoomScaleNormal="70" workbookViewId="0">
      <selection activeCell="J1" sqref="J1:J42"/>
    </sheetView>
  </sheetViews>
  <sheetFormatPr defaultColWidth="9" defaultRowHeight="14.25" x14ac:dyDescent="0.2"/>
  <cols>
    <col min="1" max="1" width="5.625" customWidth="1"/>
    <col min="2" max="2" width="18.875" customWidth="1"/>
    <col min="4" max="4" width="25.125" customWidth="1"/>
    <col min="5" max="6" width="20.875" customWidth="1"/>
    <col min="7" max="8" width="14.75" customWidth="1"/>
    <col min="9" max="9" width="16.5" customWidth="1"/>
    <col min="10" max="10" width="19.875" customWidth="1"/>
  </cols>
  <sheetData>
    <row r="1" spans="1:11" x14ac:dyDescent="0.2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</row>
    <row r="2" spans="1:11" x14ac:dyDescent="0.2">
      <c r="A2" s="8">
        <v>1</v>
      </c>
      <c r="B2" s="8" t="s">
        <v>289</v>
      </c>
      <c r="C2" s="8" t="s">
        <v>290</v>
      </c>
      <c r="D2" s="8" t="s">
        <v>291</v>
      </c>
      <c r="E2" s="8"/>
      <c r="F2" s="8" t="s">
        <v>5</v>
      </c>
      <c r="G2" s="8"/>
      <c r="H2" s="8"/>
      <c r="I2" s="8" t="s">
        <v>103</v>
      </c>
      <c r="J2" s="8"/>
      <c r="K2" s="10"/>
    </row>
    <row r="3" spans="1:11" x14ac:dyDescent="0.2">
      <c r="A3" s="8">
        <v>2</v>
      </c>
      <c r="B3" s="8" t="s">
        <v>289</v>
      </c>
      <c r="C3" s="8" t="s">
        <v>292</v>
      </c>
      <c r="D3" s="8"/>
      <c r="E3" s="8"/>
      <c r="F3" s="8" t="s">
        <v>5</v>
      </c>
      <c r="G3" s="8"/>
      <c r="H3" s="8"/>
      <c r="I3" s="8" t="s">
        <v>18</v>
      </c>
      <c r="J3" s="8"/>
      <c r="K3" s="10"/>
    </row>
    <row r="4" spans="1:11" x14ac:dyDescent="0.2">
      <c r="A4" s="8">
        <v>3</v>
      </c>
      <c r="B4" s="8" t="s">
        <v>289</v>
      </c>
      <c r="C4" s="8" t="s">
        <v>293</v>
      </c>
      <c r="D4" s="8"/>
      <c r="E4" s="8"/>
      <c r="F4" s="8" t="s">
        <v>5</v>
      </c>
      <c r="G4" s="8" t="str">
        <f>VLOOKUP(C4,[1]Sheet1!$B:$F,4,FALSE)</f>
        <v>回校宣传</v>
      </c>
      <c r="H4" s="8"/>
      <c r="I4" s="8" t="s">
        <v>18</v>
      </c>
      <c r="J4" s="8"/>
      <c r="K4" s="10"/>
    </row>
    <row r="5" spans="1:11" x14ac:dyDescent="0.2">
      <c r="A5" s="8">
        <v>4</v>
      </c>
      <c r="B5" s="8" t="s">
        <v>289</v>
      </c>
      <c r="C5" s="8" t="s">
        <v>294</v>
      </c>
      <c r="D5" s="8"/>
      <c r="E5" s="8"/>
      <c r="F5" s="8" t="s">
        <v>5</v>
      </c>
      <c r="G5" s="8"/>
      <c r="H5" s="8"/>
      <c r="I5" s="8" t="s">
        <v>16</v>
      </c>
      <c r="J5" s="8"/>
      <c r="K5" s="10"/>
    </row>
    <row r="6" spans="1:11" x14ac:dyDescent="0.2">
      <c r="A6" s="8">
        <v>5</v>
      </c>
      <c r="B6" s="8" t="s">
        <v>289</v>
      </c>
      <c r="C6" s="8" t="s">
        <v>295</v>
      </c>
      <c r="D6" s="8"/>
      <c r="E6" s="8"/>
      <c r="F6" s="8" t="s">
        <v>5</v>
      </c>
      <c r="G6" s="8"/>
      <c r="H6" s="8" t="str">
        <f>VLOOKUP(C6,[1]Sheet1!$B:$F,5,FALSE)</f>
        <v>三下乡</v>
      </c>
      <c r="I6" s="8" t="s">
        <v>144</v>
      </c>
      <c r="J6" s="8"/>
      <c r="K6" s="10"/>
    </row>
    <row r="7" spans="1:11" x14ac:dyDescent="0.2">
      <c r="A7" s="8">
        <v>6</v>
      </c>
      <c r="B7" s="8" t="s">
        <v>289</v>
      </c>
      <c r="C7" s="8" t="s">
        <v>296</v>
      </c>
      <c r="D7" s="8"/>
      <c r="E7" s="8"/>
      <c r="F7" s="8" t="s">
        <v>5</v>
      </c>
      <c r="G7" s="8"/>
      <c r="H7" s="8" t="str">
        <f>VLOOKUP(C7,[1]Sheet1!$B:$F,5,FALSE)</f>
        <v>三下乡</v>
      </c>
      <c r="I7" s="8" t="s">
        <v>13</v>
      </c>
      <c r="J7" s="8"/>
      <c r="K7" s="10"/>
    </row>
    <row r="8" spans="1:11" x14ac:dyDescent="0.2">
      <c r="A8" s="8">
        <v>7</v>
      </c>
      <c r="B8" s="8" t="s">
        <v>289</v>
      </c>
      <c r="C8" s="8" t="s">
        <v>297</v>
      </c>
      <c r="D8" s="8"/>
      <c r="E8" s="8" t="str">
        <f>VLOOKUP(C8,[2]Sheet1!$B:$D,3,FALSE)</f>
        <v>纺织公司实践</v>
      </c>
      <c r="F8" s="8" t="s">
        <v>5</v>
      </c>
      <c r="G8" s="8"/>
      <c r="H8" s="8" t="str">
        <f>VLOOKUP(C8,[1]Sheet1!$B:$F,5,FALSE)</f>
        <v>三下乡</v>
      </c>
      <c r="I8" s="9" t="s">
        <v>22</v>
      </c>
      <c r="J8" s="8"/>
      <c r="K8" s="10"/>
    </row>
    <row r="9" spans="1:11" x14ac:dyDescent="0.2">
      <c r="A9" s="8">
        <v>8</v>
      </c>
      <c r="B9" s="8" t="s">
        <v>289</v>
      </c>
      <c r="C9" s="8" t="s">
        <v>298</v>
      </c>
      <c r="D9" s="8"/>
      <c r="E9" s="8" t="s">
        <v>21</v>
      </c>
      <c r="F9" s="8" t="s">
        <v>5</v>
      </c>
      <c r="G9" s="8"/>
      <c r="H9" s="8" t="str">
        <f>VLOOKUP(C9,[1]Sheet1!$B:$F,5,FALSE)</f>
        <v>三下乡</v>
      </c>
      <c r="I9" s="8" t="s">
        <v>144</v>
      </c>
      <c r="J9" s="8"/>
      <c r="K9" s="10"/>
    </row>
    <row r="10" spans="1:11" x14ac:dyDescent="0.2">
      <c r="A10" s="8">
        <v>9</v>
      </c>
      <c r="B10" s="8" t="s">
        <v>289</v>
      </c>
      <c r="C10" s="8" t="s">
        <v>299</v>
      </c>
      <c r="D10" s="8"/>
      <c r="E10" s="8"/>
      <c r="F10" s="8" t="s">
        <v>5</v>
      </c>
      <c r="G10" s="8"/>
      <c r="H10" s="8"/>
      <c r="I10" s="8" t="s">
        <v>144</v>
      </c>
      <c r="J10" s="8" t="s">
        <v>43</v>
      </c>
      <c r="K10" s="10"/>
    </row>
    <row r="11" spans="1:11" x14ac:dyDescent="0.2">
      <c r="A11" s="8">
        <v>10</v>
      </c>
      <c r="B11" s="8" t="s">
        <v>289</v>
      </c>
      <c r="C11" s="8" t="s">
        <v>300</v>
      </c>
      <c r="D11" s="8" t="str">
        <f>VLOOKUP(C11,[2]Sheet1!$B:$D,2,FALSE)</f>
        <v>回校宣传</v>
      </c>
      <c r="E11" s="8"/>
      <c r="F11" s="8" t="s">
        <v>5</v>
      </c>
      <c r="G11" s="8" t="str">
        <f>VLOOKUP(C11,[1]Sheet1!$B:$F,4,FALSE)</f>
        <v>回校宣传</v>
      </c>
      <c r="H11" s="8"/>
      <c r="I11" s="8" t="s">
        <v>144</v>
      </c>
      <c r="J11" s="8"/>
      <c r="K11" s="10"/>
    </row>
    <row r="12" spans="1:11" x14ac:dyDescent="0.2">
      <c r="A12" s="8">
        <v>11</v>
      </c>
      <c r="B12" s="8" t="s">
        <v>289</v>
      </c>
      <c r="C12" s="8" t="s">
        <v>301</v>
      </c>
      <c r="D12" s="8"/>
      <c r="E12" s="8"/>
      <c r="F12" s="8" t="s">
        <v>5</v>
      </c>
      <c r="G12" s="8" t="str">
        <f>VLOOKUP(C12,[1]Sheet1!$B:$F,4,FALSE)</f>
        <v>回校宣传</v>
      </c>
      <c r="H12" s="8"/>
      <c r="I12" s="8" t="s">
        <v>144</v>
      </c>
      <c r="J12" s="8"/>
      <c r="K12" s="10"/>
    </row>
    <row r="13" spans="1:11" x14ac:dyDescent="0.2">
      <c r="A13" s="8">
        <v>12</v>
      </c>
      <c r="B13" s="8" t="s">
        <v>289</v>
      </c>
      <c r="C13" s="8" t="s">
        <v>302</v>
      </c>
      <c r="D13" s="8"/>
      <c r="E13" s="8"/>
      <c r="F13" s="8" t="s">
        <v>5</v>
      </c>
      <c r="G13" s="8"/>
      <c r="H13" s="8"/>
      <c r="I13" s="8" t="s">
        <v>144</v>
      </c>
      <c r="J13" s="8" t="s">
        <v>43</v>
      </c>
      <c r="K13" s="10"/>
    </row>
    <row r="14" spans="1:11" x14ac:dyDescent="0.2">
      <c r="A14" s="8">
        <v>13</v>
      </c>
      <c r="B14" s="8" t="s">
        <v>289</v>
      </c>
      <c r="C14" s="8" t="s">
        <v>303</v>
      </c>
      <c r="D14" s="8" t="str">
        <f>VLOOKUP(C14,[2]Sheet1!$B:$D,2,FALSE)</f>
        <v>回校宣传</v>
      </c>
      <c r="E14" s="8"/>
      <c r="F14" s="8" t="s">
        <v>5</v>
      </c>
      <c r="G14" s="8"/>
      <c r="H14" s="8"/>
      <c r="I14" s="8" t="s">
        <v>144</v>
      </c>
      <c r="J14" s="8"/>
      <c r="K14" s="10"/>
    </row>
    <row r="15" spans="1:11" x14ac:dyDescent="0.2">
      <c r="A15" s="8">
        <v>14</v>
      </c>
      <c r="B15" s="8" t="s">
        <v>289</v>
      </c>
      <c r="C15" s="8" t="s">
        <v>304</v>
      </c>
      <c r="D15" s="8"/>
      <c r="E15" s="8" t="str">
        <f>VLOOKUP(C15,[2]Sheet1!$B:$D,3,FALSE)</f>
        <v>三下乡</v>
      </c>
      <c r="F15" s="8" t="s">
        <v>5</v>
      </c>
      <c r="G15" s="8"/>
      <c r="H15" s="8"/>
      <c r="I15" s="8" t="s">
        <v>18</v>
      </c>
      <c r="J15" s="8"/>
      <c r="K15" s="10"/>
    </row>
    <row r="16" spans="1:11" x14ac:dyDescent="0.2">
      <c r="A16" s="8">
        <v>15</v>
      </c>
      <c r="B16" s="8" t="s">
        <v>289</v>
      </c>
      <c r="C16" s="8" t="s">
        <v>305</v>
      </c>
      <c r="D16" s="8"/>
      <c r="E16" s="8"/>
      <c r="F16" s="8" t="s">
        <v>5</v>
      </c>
      <c r="G16" s="8"/>
      <c r="H16" s="8"/>
      <c r="I16" s="8" t="s">
        <v>144</v>
      </c>
      <c r="J16" s="8"/>
      <c r="K16" s="10"/>
    </row>
    <row r="17" spans="1:11" x14ac:dyDescent="0.2">
      <c r="A17" s="8">
        <v>16</v>
      </c>
      <c r="B17" s="8" t="s">
        <v>289</v>
      </c>
      <c r="C17" s="8" t="s">
        <v>306</v>
      </c>
      <c r="D17" s="8"/>
      <c r="E17" s="8"/>
      <c r="F17" s="8" t="s">
        <v>5</v>
      </c>
      <c r="G17" s="8"/>
      <c r="H17" s="8"/>
      <c r="I17" s="8" t="s">
        <v>13</v>
      </c>
      <c r="J17" s="8"/>
      <c r="K17" s="10"/>
    </row>
    <row r="18" spans="1:11" x14ac:dyDescent="0.2">
      <c r="A18" s="8">
        <v>17</v>
      </c>
      <c r="B18" s="8" t="s">
        <v>289</v>
      </c>
      <c r="C18" s="8" t="s">
        <v>307</v>
      </c>
      <c r="D18" s="8"/>
      <c r="E18" s="8"/>
      <c r="F18" s="8" t="s">
        <v>5</v>
      </c>
      <c r="G18" s="8"/>
      <c r="H18" s="8"/>
      <c r="I18" s="8" t="s">
        <v>144</v>
      </c>
      <c r="J18" s="8"/>
      <c r="K18" s="10"/>
    </row>
    <row r="19" spans="1:11" x14ac:dyDescent="0.2">
      <c r="A19" s="8">
        <v>18</v>
      </c>
      <c r="B19" s="8" t="s">
        <v>289</v>
      </c>
      <c r="C19" s="8" t="s">
        <v>308</v>
      </c>
      <c r="D19" s="8"/>
      <c r="E19" s="8"/>
      <c r="F19" s="8" t="s">
        <v>5</v>
      </c>
      <c r="G19" s="8"/>
      <c r="H19" s="8" t="str">
        <f>VLOOKUP(C19,[1]Sheet1!$B:$F,5,FALSE)</f>
        <v>三下乡</v>
      </c>
      <c r="I19" s="8" t="s">
        <v>18</v>
      </c>
      <c r="J19" s="8"/>
      <c r="K19" s="10"/>
    </row>
    <row r="20" spans="1:11" x14ac:dyDescent="0.2">
      <c r="A20" s="8">
        <v>19</v>
      </c>
      <c r="B20" s="8" t="s">
        <v>289</v>
      </c>
      <c r="C20" s="8" t="s">
        <v>309</v>
      </c>
      <c r="D20" s="8"/>
      <c r="E20" s="8"/>
      <c r="F20" s="8" t="s">
        <v>5</v>
      </c>
      <c r="G20" s="8"/>
      <c r="H20" s="8"/>
      <c r="I20" s="8" t="s">
        <v>18</v>
      </c>
      <c r="J20" s="8" t="s">
        <v>43</v>
      </c>
      <c r="K20" s="10"/>
    </row>
    <row r="21" spans="1:11" x14ac:dyDescent="0.2">
      <c r="A21" s="8">
        <v>20</v>
      </c>
      <c r="B21" s="8" t="s">
        <v>289</v>
      </c>
      <c r="C21" s="8" t="s">
        <v>310</v>
      </c>
      <c r="D21" s="8"/>
      <c r="E21" s="8"/>
      <c r="F21" s="8" t="s">
        <v>5</v>
      </c>
      <c r="G21" s="8" t="s">
        <v>20</v>
      </c>
      <c r="H21" s="8"/>
      <c r="I21" s="8" t="s">
        <v>144</v>
      </c>
      <c r="J21" s="8"/>
      <c r="K21" s="10"/>
    </row>
    <row r="22" spans="1:11" x14ac:dyDescent="0.2">
      <c r="A22" s="8">
        <v>21</v>
      </c>
      <c r="B22" s="8" t="s">
        <v>289</v>
      </c>
      <c r="C22" s="8" t="s">
        <v>311</v>
      </c>
      <c r="D22" s="8"/>
      <c r="E22" s="8"/>
      <c r="F22" s="8" t="s">
        <v>5</v>
      </c>
      <c r="G22" s="8"/>
      <c r="H22" s="8" t="s">
        <v>312</v>
      </c>
      <c r="I22" s="8" t="s">
        <v>144</v>
      </c>
      <c r="J22" s="8"/>
      <c r="K22" s="10"/>
    </row>
    <row r="23" spans="1:11" x14ac:dyDescent="0.2">
      <c r="A23" s="8">
        <v>22</v>
      </c>
      <c r="B23" s="8" t="s">
        <v>289</v>
      </c>
      <c r="C23" s="8" t="s">
        <v>313</v>
      </c>
      <c r="D23" s="8"/>
      <c r="E23" s="8"/>
      <c r="F23" s="8" t="s">
        <v>5</v>
      </c>
      <c r="G23" s="8"/>
      <c r="H23" s="8"/>
      <c r="I23" s="8" t="s">
        <v>144</v>
      </c>
      <c r="J23" s="8"/>
      <c r="K23" s="10"/>
    </row>
    <row r="24" spans="1:11" x14ac:dyDescent="0.2">
      <c r="A24" s="8">
        <v>23</v>
      </c>
      <c r="B24" s="8" t="s">
        <v>289</v>
      </c>
      <c r="C24" s="8" t="s">
        <v>314</v>
      </c>
      <c r="D24" s="8"/>
      <c r="E24" s="8"/>
      <c r="F24" s="8" t="s">
        <v>5</v>
      </c>
      <c r="G24" s="8"/>
      <c r="H24" s="8"/>
      <c r="I24" s="8" t="s">
        <v>144</v>
      </c>
      <c r="J24" s="8"/>
      <c r="K24" s="10"/>
    </row>
    <row r="25" spans="1:11" x14ac:dyDescent="0.2">
      <c r="A25" s="8">
        <v>24</v>
      </c>
      <c r="B25" s="8" t="s">
        <v>289</v>
      </c>
      <c r="C25" s="8" t="s">
        <v>315</v>
      </c>
      <c r="D25" s="8"/>
      <c r="E25" s="8"/>
      <c r="F25" s="8" t="s">
        <v>5</v>
      </c>
      <c r="G25" s="8"/>
      <c r="H25" s="8"/>
      <c r="I25" s="8" t="s">
        <v>120</v>
      </c>
      <c r="J25" s="8"/>
      <c r="K25" s="10"/>
    </row>
    <row r="26" spans="1:11" x14ac:dyDescent="0.2">
      <c r="A26" s="8">
        <v>25</v>
      </c>
      <c r="B26" s="8" t="s">
        <v>289</v>
      </c>
      <c r="C26" s="8" t="s">
        <v>316</v>
      </c>
      <c r="D26" s="8"/>
      <c r="E26" s="8"/>
      <c r="F26" s="8" t="s">
        <v>5</v>
      </c>
      <c r="G26" s="8" t="str">
        <f>VLOOKUP(C26,[1]Sheet1!$B:$F,4,FALSE)</f>
        <v>回校宣传</v>
      </c>
      <c r="H26" s="8"/>
      <c r="I26" s="8" t="s">
        <v>18</v>
      </c>
      <c r="J26" s="8"/>
      <c r="K26" s="10"/>
    </row>
    <row r="27" spans="1:11" x14ac:dyDescent="0.2">
      <c r="A27" s="8">
        <v>26</v>
      </c>
      <c r="B27" s="8" t="s">
        <v>289</v>
      </c>
      <c r="C27" s="8" t="s">
        <v>317</v>
      </c>
      <c r="D27" s="8" t="s">
        <v>20</v>
      </c>
      <c r="E27" s="8"/>
      <c r="F27" s="8" t="s">
        <v>5</v>
      </c>
      <c r="G27" s="8" t="str">
        <f>VLOOKUP(C27,[1]Sheet1!$B:$F,4,FALSE)</f>
        <v>回校宣传</v>
      </c>
      <c r="H27" s="8"/>
      <c r="I27" s="8" t="s">
        <v>144</v>
      </c>
      <c r="J27" s="8"/>
      <c r="K27" s="10"/>
    </row>
    <row r="28" spans="1:11" x14ac:dyDescent="0.2">
      <c r="A28" s="8">
        <v>27</v>
      </c>
      <c r="B28" s="8" t="s">
        <v>289</v>
      </c>
      <c r="C28" s="8" t="s">
        <v>318</v>
      </c>
      <c r="D28" s="8"/>
      <c r="E28" s="8"/>
      <c r="F28" s="8" t="s">
        <v>5</v>
      </c>
      <c r="G28" s="8"/>
      <c r="H28" s="8"/>
      <c r="I28" s="8" t="s">
        <v>120</v>
      </c>
      <c r="J28" s="8"/>
      <c r="K28" s="10"/>
    </row>
    <row r="29" spans="1:11" x14ac:dyDescent="0.2">
      <c r="A29" s="8">
        <v>28</v>
      </c>
      <c r="B29" s="8" t="s">
        <v>289</v>
      </c>
      <c r="C29" s="8" t="s">
        <v>319</v>
      </c>
      <c r="D29" s="8" t="str">
        <f>VLOOKUP(C29,[2]Sheet1!$B:$D,2,FALSE)</f>
        <v>回校宣传</v>
      </c>
      <c r="E29" s="8"/>
      <c r="F29" s="8" t="s">
        <v>5</v>
      </c>
      <c r="G29" s="8"/>
      <c r="H29" s="8"/>
      <c r="I29" s="8" t="s">
        <v>18</v>
      </c>
      <c r="J29" s="8"/>
      <c r="K29" s="10"/>
    </row>
    <row r="30" spans="1:11" x14ac:dyDescent="0.2">
      <c r="A30" s="8">
        <v>29</v>
      </c>
      <c r="B30" s="8" t="s">
        <v>289</v>
      </c>
      <c r="C30" s="8" t="s">
        <v>320</v>
      </c>
      <c r="D30" s="8"/>
      <c r="E30" s="8"/>
      <c r="F30" s="8" t="s">
        <v>5</v>
      </c>
      <c r="G30" s="8" t="str">
        <f>VLOOKUP(C30,[1]Sheet1!$B:$F,4,FALSE)</f>
        <v>回校宣传</v>
      </c>
      <c r="H30" s="8"/>
      <c r="I30" s="8" t="s">
        <v>144</v>
      </c>
      <c r="J30" s="8"/>
      <c r="K30" s="10"/>
    </row>
    <row r="31" spans="1:11" x14ac:dyDescent="0.2">
      <c r="A31" s="8">
        <v>30</v>
      </c>
      <c r="B31" s="8" t="s">
        <v>289</v>
      </c>
      <c r="C31" s="8" t="s">
        <v>321</v>
      </c>
      <c r="D31" s="8" t="str">
        <f>VLOOKUP(C31,[2]Sheet1!$B:$D,2,FALSE)</f>
        <v>回校宣传</v>
      </c>
      <c r="E31" s="8"/>
      <c r="F31" s="8" t="s">
        <v>5</v>
      </c>
      <c r="G31" s="8" t="str">
        <f>VLOOKUP(C31,[1]Sheet1!$B:$F,4,FALSE)</f>
        <v>回校宣传</v>
      </c>
      <c r="H31" s="8"/>
      <c r="I31" s="8" t="s">
        <v>18</v>
      </c>
      <c r="J31" s="8"/>
      <c r="K31" s="10"/>
    </row>
    <row r="32" spans="1:11" x14ac:dyDescent="0.2">
      <c r="A32" s="8">
        <v>31</v>
      </c>
      <c r="B32" s="8" t="s">
        <v>289</v>
      </c>
      <c r="C32" s="8" t="s">
        <v>322</v>
      </c>
      <c r="D32" s="8" t="str">
        <f>VLOOKUP(C32,[2]Sheet1!$B:$D,2,FALSE)</f>
        <v>回校宣传</v>
      </c>
      <c r="E32" s="8"/>
      <c r="F32" s="8" t="s">
        <v>5</v>
      </c>
      <c r="G32" s="8" t="str">
        <f>VLOOKUP(C32,[1]Sheet1!$B:$F,4,FALSE)</f>
        <v>回校宣传</v>
      </c>
      <c r="H32" s="8"/>
      <c r="I32" s="8" t="s">
        <v>144</v>
      </c>
      <c r="J32" s="8"/>
      <c r="K32" s="10"/>
    </row>
    <row r="33" spans="1:11" x14ac:dyDescent="0.2">
      <c r="A33" s="8">
        <v>32</v>
      </c>
      <c r="B33" s="8" t="s">
        <v>289</v>
      </c>
      <c r="C33" s="8" t="s">
        <v>323</v>
      </c>
      <c r="D33" s="8" t="str">
        <f>VLOOKUP(C33,[2]Sheet1!$B:$D,2,FALSE)</f>
        <v>回校宣传</v>
      </c>
      <c r="E33" s="8" t="str">
        <f>VLOOKUP(C33,[2]Sheet1!$B:$D,3,FALSE)</f>
        <v>教育投资公司辅导老师</v>
      </c>
      <c r="F33" s="8" t="s">
        <v>5</v>
      </c>
      <c r="G33" s="8"/>
      <c r="H33" s="8"/>
      <c r="I33" s="8" t="s">
        <v>144</v>
      </c>
      <c r="J33" s="8"/>
      <c r="K33" s="10"/>
    </row>
    <row r="34" spans="1:11" x14ac:dyDescent="0.2">
      <c r="A34" s="8">
        <v>33</v>
      </c>
      <c r="B34" s="8" t="s">
        <v>289</v>
      </c>
      <c r="C34" s="8" t="s">
        <v>324</v>
      </c>
      <c r="D34" s="8"/>
      <c r="E34" s="8"/>
      <c r="F34" s="8" t="s">
        <v>5</v>
      </c>
      <c r="G34" s="8"/>
      <c r="H34" s="8"/>
      <c r="I34" s="8" t="s">
        <v>144</v>
      </c>
      <c r="J34" s="8"/>
      <c r="K34" s="10"/>
    </row>
    <row r="35" spans="1:11" x14ac:dyDescent="0.2">
      <c r="A35" s="8">
        <v>34</v>
      </c>
      <c r="B35" s="8" t="s">
        <v>289</v>
      </c>
      <c r="C35" s="8" t="s">
        <v>325</v>
      </c>
      <c r="D35" s="8"/>
      <c r="E35" s="8" t="str">
        <f>VLOOKUP(C35,[2]Sheet1!$B:$D,3,FALSE)</f>
        <v>大疆公司社会实践</v>
      </c>
      <c r="F35" s="8" t="s">
        <v>5</v>
      </c>
      <c r="G35" s="8" t="str">
        <f>VLOOKUP(C35,[1]Sheet1!$B:$F,4,FALSE)</f>
        <v>回校宣传</v>
      </c>
      <c r="H35" s="8"/>
      <c r="I35" s="8" t="s">
        <v>144</v>
      </c>
      <c r="J35" s="8"/>
      <c r="K35" s="10"/>
    </row>
    <row r="36" spans="1:11" x14ac:dyDescent="0.2">
      <c r="A36" s="8">
        <v>35</v>
      </c>
      <c r="B36" s="8" t="s">
        <v>289</v>
      </c>
      <c r="C36" s="8" t="s">
        <v>326</v>
      </c>
      <c r="D36" s="8"/>
      <c r="E36" s="8"/>
      <c r="F36" s="8" t="s">
        <v>5</v>
      </c>
      <c r="G36" s="8"/>
      <c r="H36" s="8"/>
      <c r="I36" s="8" t="s">
        <v>13</v>
      </c>
      <c r="J36" s="8"/>
      <c r="K36" s="10"/>
    </row>
    <row r="37" spans="1:11" x14ac:dyDescent="0.2">
      <c r="A37" s="8">
        <v>36</v>
      </c>
      <c r="B37" s="8" t="s">
        <v>289</v>
      </c>
      <c r="C37" s="8" t="s">
        <v>327</v>
      </c>
      <c r="D37" s="8" t="str">
        <f>VLOOKUP(C37,[2]Sheet1!$B:$D,2,FALSE)</f>
        <v>回校宣传</v>
      </c>
      <c r="E37" s="8"/>
      <c r="F37" s="8" t="s">
        <v>5</v>
      </c>
      <c r="G37" s="8"/>
      <c r="H37" s="8"/>
      <c r="I37" s="8" t="s">
        <v>144</v>
      </c>
      <c r="J37" s="8"/>
      <c r="K37" s="10"/>
    </row>
    <row r="38" spans="1:11" x14ac:dyDescent="0.2">
      <c r="A38" s="8">
        <v>37</v>
      </c>
      <c r="B38" s="8" t="s">
        <v>289</v>
      </c>
      <c r="C38" s="8" t="s">
        <v>328</v>
      </c>
      <c r="D38" s="8" t="str">
        <f>VLOOKUP(C38,[2]Sheet1!$B:$D,2,FALSE)</f>
        <v>社区志愿服务（儿童课堂）</v>
      </c>
      <c r="E38" s="8" t="str">
        <f>VLOOKUP(C38,[2]Sheet1!$B:$D,3,FALSE)</f>
        <v>三下乡</v>
      </c>
      <c r="F38" s="8" t="s">
        <v>5</v>
      </c>
      <c r="G38" s="8"/>
      <c r="H38" s="8"/>
      <c r="I38" s="8" t="s">
        <v>103</v>
      </c>
      <c r="J38" s="8"/>
      <c r="K38" s="10"/>
    </row>
    <row r="39" spans="1:11" x14ac:dyDescent="0.2">
      <c r="A39" s="8">
        <v>38</v>
      </c>
      <c r="B39" s="8" t="s">
        <v>289</v>
      </c>
      <c r="C39" s="8" t="s">
        <v>329</v>
      </c>
      <c r="D39" s="8"/>
      <c r="E39" s="8"/>
      <c r="F39" s="8" t="s">
        <v>5</v>
      </c>
      <c r="G39" s="8" t="str">
        <f>VLOOKUP(C39,[1]Sheet1!$B:$F,4,FALSE)</f>
        <v>回校宣传</v>
      </c>
      <c r="H39" s="8"/>
      <c r="I39" s="8"/>
      <c r="J39" s="8"/>
      <c r="K39" s="10"/>
    </row>
    <row r="40" spans="1:11" x14ac:dyDescent="0.2">
      <c r="A40" s="8">
        <v>39</v>
      </c>
      <c r="B40" s="8" t="s">
        <v>289</v>
      </c>
      <c r="C40" s="8" t="s">
        <v>330</v>
      </c>
      <c r="D40" s="8"/>
      <c r="E40" s="8"/>
      <c r="F40" s="8" t="s">
        <v>5</v>
      </c>
      <c r="G40" s="8"/>
      <c r="H40" s="8" t="str">
        <f>VLOOKUP(C40,[1]Sheet1!$B:$F,5,FALSE)</f>
        <v>乡村调研</v>
      </c>
      <c r="I40" s="8"/>
      <c r="J40" s="8"/>
      <c r="K40" s="10"/>
    </row>
    <row r="41" spans="1:11" x14ac:dyDescent="0.2">
      <c r="A41" s="8">
        <v>40</v>
      </c>
      <c r="B41" s="8" t="s">
        <v>289</v>
      </c>
      <c r="C41" s="8" t="s">
        <v>331</v>
      </c>
      <c r="D41" s="8"/>
      <c r="E41" s="8" t="str">
        <f>VLOOKUP(C41,[2]Sheet1!$B:$D,3,FALSE)</f>
        <v>三下乡</v>
      </c>
      <c r="F41" s="8" t="s">
        <v>5</v>
      </c>
      <c r="G41" s="8" t="str">
        <f>VLOOKUP(C41,[1]Sheet1!$B:$F,4,FALSE)</f>
        <v>回校宣传</v>
      </c>
      <c r="H41" s="8"/>
      <c r="I41" s="8"/>
      <c r="J41" s="8"/>
      <c r="K41" s="10"/>
    </row>
    <row r="42" spans="1:11" x14ac:dyDescent="0.2">
      <c r="A42" s="8">
        <v>41</v>
      </c>
      <c r="B42" s="8" t="s">
        <v>289</v>
      </c>
      <c r="C42" s="8" t="s">
        <v>332</v>
      </c>
      <c r="D42" s="8"/>
      <c r="E42" s="8"/>
      <c r="F42" s="8" t="s">
        <v>5</v>
      </c>
      <c r="G42" s="8"/>
      <c r="H42" s="8"/>
      <c r="I42" s="8"/>
      <c r="J42" s="8"/>
      <c r="K42" s="10"/>
    </row>
    <row r="43" spans="1:11" x14ac:dyDescent="0.2">
      <c r="A43" s="8">
        <v>42</v>
      </c>
      <c r="B43" s="8" t="s">
        <v>289</v>
      </c>
      <c r="C43" s="8" t="s">
        <v>333</v>
      </c>
      <c r="D43" s="8" t="s">
        <v>20</v>
      </c>
      <c r="E43" s="8"/>
      <c r="F43" s="8" t="s">
        <v>5</v>
      </c>
      <c r="G43" s="8" t="s">
        <v>20</v>
      </c>
      <c r="H43" s="8"/>
      <c r="I43" s="8"/>
      <c r="J43" s="10"/>
      <c r="K43" s="10"/>
    </row>
  </sheetData>
  <phoneticPr fontId="5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topLeftCell="C1" zoomScale="80" zoomScaleNormal="80" workbookViewId="0">
      <selection activeCell="J1" sqref="J1:J43"/>
    </sheetView>
  </sheetViews>
  <sheetFormatPr defaultColWidth="9" defaultRowHeight="14.25" x14ac:dyDescent="0.2"/>
  <cols>
    <col min="1" max="1" width="4.875" customWidth="1"/>
    <col min="2" max="2" width="15.125" customWidth="1"/>
    <col min="4" max="4" width="14.125" customWidth="1"/>
    <col min="5" max="7" width="14.625" customWidth="1"/>
    <col min="8" max="8" width="20.25" customWidth="1"/>
    <col min="9" max="9" width="36.125" customWidth="1"/>
    <col min="10" max="10" width="31.5" customWidth="1"/>
  </cols>
  <sheetData>
    <row r="1" spans="1:11" x14ac:dyDescent="0.2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</row>
    <row r="2" spans="1:11" x14ac:dyDescent="0.2">
      <c r="A2" s="8">
        <v>1</v>
      </c>
      <c r="B2" s="8" t="s">
        <v>334</v>
      </c>
      <c r="C2" s="8" t="s">
        <v>335</v>
      </c>
      <c r="D2" s="8"/>
      <c r="E2" s="8"/>
      <c r="F2" s="8" t="s">
        <v>5</v>
      </c>
      <c r="G2" s="8"/>
      <c r="H2" s="8"/>
      <c r="I2" s="8"/>
      <c r="J2" s="8"/>
      <c r="K2" s="10"/>
    </row>
    <row r="3" spans="1:11" x14ac:dyDescent="0.2">
      <c r="A3" s="8">
        <v>2</v>
      </c>
      <c r="B3" s="8" t="s">
        <v>334</v>
      </c>
      <c r="C3" s="8" t="s">
        <v>336</v>
      </c>
      <c r="D3" s="8"/>
      <c r="E3" s="8"/>
      <c r="F3" s="8" t="s">
        <v>5</v>
      </c>
      <c r="G3" s="8"/>
      <c r="H3" s="8"/>
      <c r="I3" s="8" t="s">
        <v>13</v>
      </c>
      <c r="J3" s="8"/>
      <c r="K3" s="10"/>
    </row>
    <row r="4" spans="1:11" x14ac:dyDescent="0.2">
      <c r="A4" s="8">
        <v>3</v>
      </c>
      <c r="B4" s="8" t="s">
        <v>334</v>
      </c>
      <c r="C4" s="8" t="s">
        <v>337</v>
      </c>
      <c r="D4" s="8"/>
      <c r="E4" s="8"/>
      <c r="F4" s="8" t="s">
        <v>5</v>
      </c>
      <c r="G4" s="8"/>
      <c r="H4" s="8" t="s">
        <v>338</v>
      </c>
      <c r="I4" s="8" t="s">
        <v>144</v>
      </c>
      <c r="J4" s="8"/>
      <c r="K4" s="10"/>
    </row>
    <row r="5" spans="1:11" x14ac:dyDescent="0.2">
      <c r="A5" s="8">
        <v>4</v>
      </c>
      <c r="B5" s="8" t="s">
        <v>334</v>
      </c>
      <c r="C5" s="8" t="s">
        <v>339</v>
      </c>
      <c r="D5" s="8"/>
      <c r="E5" s="8"/>
      <c r="F5" s="8" t="s">
        <v>5</v>
      </c>
      <c r="G5" s="8"/>
      <c r="H5" s="8" t="s">
        <v>340</v>
      </c>
      <c r="I5" s="8" t="s">
        <v>144</v>
      </c>
      <c r="J5" s="8"/>
      <c r="K5" s="10"/>
    </row>
    <row r="6" spans="1:11" x14ac:dyDescent="0.2">
      <c r="A6" s="8">
        <v>5</v>
      </c>
      <c r="B6" s="8" t="s">
        <v>334</v>
      </c>
      <c r="C6" s="8" t="s">
        <v>341</v>
      </c>
      <c r="D6" s="8"/>
      <c r="E6" s="8"/>
      <c r="F6" s="8" t="s">
        <v>5</v>
      </c>
      <c r="G6" s="8"/>
      <c r="H6" s="8"/>
      <c r="I6" s="8" t="s">
        <v>144</v>
      </c>
      <c r="J6" s="8"/>
      <c r="K6" s="10"/>
    </row>
    <row r="7" spans="1:11" x14ac:dyDescent="0.2">
      <c r="A7" s="8">
        <v>6</v>
      </c>
      <c r="B7" s="8" t="s">
        <v>334</v>
      </c>
      <c r="C7" s="8" t="s">
        <v>342</v>
      </c>
      <c r="D7" s="8" t="str">
        <f>VLOOKUP(C7,[1]Sheet1!$B:$F,2,FALSE)</f>
        <v>回校宣传</v>
      </c>
      <c r="E7" s="8"/>
      <c r="F7" s="8" t="s">
        <v>5</v>
      </c>
      <c r="G7" s="8"/>
      <c r="H7" s="8"/>
      <c r="I7" s="8" t="s">
        <v>144</v>
      </c>
      <c r="J7" s="8"/>
      <c r="K7" s="10"/>
    </row>
    <row r="8" spans="1:11" x14ac:dyDescent="0.2">
      <c r="A8" s="8">
        <v>7</v>
      </c>
      <c r="B8" s="8" t="s">
        <v>334</v>
      </c>
      <c r="C8" s="8" t="s">
        <v>343</v>
      </c>
      <c r="D8" s="8"/>
      <c r="E8" s="8"/>
      <c r="F8" s="8" t="s">
        <v>5</v>
      </c>
      <c r="G8" s="8"/>
      <c r="H8" s="8"/>
      <c r="I8" s="8" t="s">
        <v>13</v>
      </c>
      <c r="J8" s="8"/>
      <c r="K8" s="10"/>
    </row>
    <row r="9" spans="1:11" x14ac:dyDescent="0.2">
      <c r="A9" s="8">
        <v>8</v>
      </c>
      <c r="B9" s="8" t="s">
        <v>334</v>
      </c>
      <c r="C9" s="8" t="s">
        <v>344</v>
      </c>
      <c r="D9" s="8"/>
      <c r="E9" s="8"/>
      <c r="F9" s="8" t="s">
        <v>5</v>
      </c>
      <c r="G9" s="8"/>
      <c r="H9" s="8"/>
      <c r="I9" s="8" t="s">
        <v>144</v>
      </c>
      <c r="J9" s="8"/>
      <c r="K9" s="10"/>
    </row>
    <row r="10" spans="1:11" x14ac:dyDescent="0.2">
      <c r="A10" s="8">
        <v>9</v>
      </c>
      <c r="B10" s="8" t="s">
        <v>334</v>
      </c>
      <c r="C10" s="8" t="s">
        <v>345</v>
      </c>
      <c r="D10" s="8" t="str">
        <f>VLOOKUP(C10,[1]Sheet1!$B:$F,2,FALSE)</f>
        <v>回校宣传</v>
      </c>
      <c r="E10" s="8"/>
      <c r="F10" s="8" t="s">
        <v>5</v>
      </c>
      <c r="G10" s="8"/>
      <c r="H10" s="8"/>
      <c r="I10" s="8" t="s">
        <v>13</v>
      </c>
      <c r="J10" s="8"/>
      <c r="K10" s="10"/>
    </row>
    <row r="11" spans="1:11" x14ac:dyDescent="0.2">
      <c r="A11" s="8">
        <v>10</v>
      </c>
      <c r="B11" s="8" t="s">
        <v>334</v>
      </c>
      <c r="C11" s="8" t="s">
        <v>346</v>
      </c>
      <c r="D11" s="8"/>
      <c r="E11" s="8"/>
      <c r="F11" s="8" t="s">
        <v>5</v>
      </c>
      <c r="G11" s="8"/>
      <c r="H11" s="8"/>
      <c r="I11" s="8" t="s">
        <v>120</v>
      </c>
      <c r="J11" s="8"/>
      <c r="K11" s="10"/>
    </row>
    <row r="12" spans="1:11" x14ac:dyDescent="0.2">
      <c r="A12" s="8">
        <v>11</v>
      </c>
      <c r="B12" s="8" t="s">
        <v>334</v>
      </c>
      <c r="C12" s="8" t="s">
        <v>347</v>
      </c>
      <c r="D12" s="8"/>
      <c r="E12" s="8"/>
      <c r="F12" s="8" t="s">
        <v>5</v>
      </c>
      <c r="G12" s="8"/>
      <c r="H12" s="8"/>
      <c r="I12" s="8" t="s">
        <v>144</v>
      </c>
      <c r="J12" s="8"/>
      <c r="K12" s="10"/>
    </row>
    <row r="13" spans="1:11" x14ac:dyDescent="0.2">
      <c r="A13" s="8">
        <v>12</v>
      </c>
      <c r="B13" s="8" t="s">
        <v>334</v>
      </c>
      <c r="C13" s="8" t="s">
        <v>348</v>
      </c>
      <c r="D13" s="8"/>
      <c r="E13" s="8"/>
      <c r="F13" s="8" t="s">
        <v>5</v>
      </c>
      <c r="G13" s="8"/>
      <c r="H13" s="8" t="s">
        <v>349</v>
      </c>
      <c r="I13" s="8" t="s">
        <v>13</v>
      </c>
      <c r="J13" s="8"/>
      <c r="K13" s="10"/>
    </row>
    <row r="14" spans="1:11" x14ac:dyDescent="0.2">
      <c r="A14" s="8">
        <v>13</v>
      </c>
      <c r="B14" s="8" t="s">
        <v>334</v>
      </c>
      <c r="C14" s="8" t="s">
        <v>350</v>
      </c>
      <c r="D14" s="8"/>
      <c r="E14" s="8"/>
      <c r="F14" s="8" t="s">
        <v>5</v>
      </c>
      <c r="G14" s="8"/>
      <c r="H14" s="8"/>
      <c r="I14" s="8" t="s">
        <v>144</v>
      </c>
      <c r="J14" s="8"/>
      <c r="K14" s="10"/>
    </row>
    <row r="15" spans="1:11" x14ac:dyDescent="0.2">
      <c r="A15" s="8">
        <v>14</v>
      </c>
      <c r="B15" s="8" t="s">
        <v>334</v>
      </c>
      <c r="C15" s="8" t="s">
        <v>351</v>
      </c>
      <c r="D15" s="8"/>
      <c r="E15" s="8"/>
      <c r="F15" s="8" t="s">
        <v>5</v>
      </c>
      <c r="G15" s="8"/>
      <c r="H15" s="8"/>
      <c r="I15" s="8" t="s">
        <v>13</v>
      </c>
      <c r="J15" s="8"/>
      <c r="K15" s="10"/>
    </row>
    <row r="16" spans="1:11" x14ac:dyDescent="0.2">
      <c r="A16" s="8">
        <v>15</v>
      </c>
      <c r="B16" s="8" t="s">
        <v>334</v>
      </c>
      <c r="C16" s="8" t="s">
        <v>352</v>
      </c>
      <c r="D16" s="8" t="str">
        <f>VLOOKUP(C16,[1]Sheet1!$B:$F,2,FALSE)</f>
        <v>回校宣传</v>
      </c>
      <c r="E16" s="8"/>
      <c r="F16" s="8" t="s">
        <v>5</v>
      </c>
      <c r="G16" s="8"/>
      <c r="H16" s="8"/>
      <c r="I16" s="8" t="s">
        <v>13</v>
      </c>
      <c r="J16" s="8"/>
      <c r="K16" s="10"/>
    </row>
    <row r="17" spans="1:11" x14ac:dyDescent="0.2">
      <c r="A17" s="8">
        <v>16</v>
      </c>
      <c r="B17" s="8" t="s">
        <v>334</v>
      </c>
      <c r="C17" s="8" t="s">
        <v>353</v>
      </c>
      <c r="D17" s="8"/>
      <c r="E17" s="8"/>
      <c r="F17" s="8" t="s">
        <v>5</v>
      </c>
      <c r="G17" s="8"/>
      <c r="H17" s="8"/>
      <c r="I17" s="8" t="s">
        <v>144</v>
      </c>
      <c r="J17" s="8"/>
      <c r="K17" s="10"/>
    </row>
    <row r="18" spans="1:11" x14ac:dyDescent="0.2">
      <c r="A18" s="8">
        <v>17</v>
      </c>
      <c r="B18" s="8" t="s">
        <v>334</v>
      </c>
      <c r="C18" s="8" t="s">
        <v>354</v>
      </c>
      <c r="D18" s="8"/>
      <c r="E18" s="8"/>
      <c r="F18" s="8" t="s">
        <v>5</v>
      </c>
      <c r="G18" s="8" t="str">
        <f>VLOOKUP(C18,[1]Sheet1!$B:$F,4,FALSE)</f>
        <v>回校宣传</v>
      </c>
      <c r="H18" s="8" t="s">
        <v>349</v>
      </c>
      <c r="I18" s="8" t="s">
        <v>103</v>
      </c>
      <c r="J18" s="8"/>
      <c r="K18" s="10"/>
    </row>
    <row r="19" spans="1:11" x14ac:dyDescent="0.2">
      <c r="A19" s="8">
        <v>18</v>
      </c>
      <c r="B19" s="8" t="s">
        <v>334</v>
      </c>
      <c r="C19" s="8" t="s">
        <v>355</v>
      </c>
      <c r="D19" s="8"/>
      <c r="E19" s="8"/>
      <c r="F19" s="8" t="s">
        <v>5</v>
      </c>
      <c r="G19" s="8"/>
      <c r="H19" s="8"/>
      <c r="I19" s="8" t="s">
        <v>120</v>
      </c>
      <c r="J19" s="8"/>
      <c r="K19" s="10"/>
    </row>
    <row r="20" spans="1:11" x14ac:dyDescent="0.2">
      <c r="A20" s="8">
        <v>19</v>
      </c>
      <c r="B20" s="8" t="s">
        <v>334</v>
      </c>
      <c r="C20" s="8" t="s">
        <v>356</v>
      </c>
      <c r="D20" s="8"/>
      <c r="E20" s="8"/>
      <c r="F20" s="8" t="s">
        <v>5</v>
      </c>
      <c r="G20" s="8"/>
      <c r="H20" s="8"/>
      <c r="I20" s="8" t="s">
        <v>144</v>
      </c>
      <c r="J20" s="8"/>
      <c r="K20" s="10"/>
    </row>
    <row r="21" spans="1:11" x14ac:dyDescent="0.2">
      <c r="A21" s="8">
        <v>20</v>
      </c>
      <c r="B21" s="8" t="s">
        <v>334</v>
      </c>
      <c r="C21" s="8" t="s">
        <v>357</v>
      </c>
      <c r="D21" s="8"/>
      <c r="E21" s="8"/>
      <c r="F21" s="8" t="s">
        <v>5</v>
      </c>
      <c r="G21" s="8"/>
      <c r="H21" s="8"/>
      <c r="I21" s="8" t="s">
        <v>120</v>
      </c>
      <c r="J21" s="8"/>
      <c r="K21" s="10"/>
    </row>
    <row r="22" spans="1:11" x14ac:dyDescent="0.2">
      <c r="A22" s="8">
        <v>21</v>
      </c>
      <c r="B22" s="8" t="s">
        <v>334</v>
      </c>
      <c r="C22" s="8" t="s">
        <v>358</v>
      </c>
      <c r="D22" s="8"/>
      <c r="E22" s="8"/>
      <c r="F22" s="8" t="s">
        <v>5</v>
      </c>
      <c r="G22" s="8"/>
      <c r="H22" s="8"/>
      <c r="I22" s="8" t="s">
        <v>13</v>
      </c>
      <c r="J22" s="8"/>
      <c r="K22" s="10"/>
    </row>
    <row r="23" spans="1:11" x14ac:dyDescent="0.2">
      <c r="A23" s="8">
        <v>22</v>
      </c>
      <c r="B23" s="8" t="s">
        <v>334</v>
      </c>
      <c r="C23" s="8" t="s">
        <v>359</v>
      </c>
      <c r="D23" s="8" t="str">
        <f>VLOOKUP(C23,[1]Sheet1!$B:$F,2,FALSE)</f>
        <v>回校宣传</v>
      </c>
      <c r="E23" s="8"/>
      <c r="F23" s="8" t="s">
        <v>5</v>
      </c>
      <c r="G23" s="8" t="str">
        <f>VLOOKUP(C23,[1]Sheet1!$B:$F,4,FALSE)</f>
        <v>回校宣传</v>
      </c>
      <c r="H23" s="8"/>
      <c r="I23" s="8" t="s">
        <v>16</v>
      </c>
      <c r="J23" s="8"/>
      <c r="K23" s="10"/>
    </row>
    <row r="24" spans="1:11" x14ac:dyDescent="0.2">
      <c r="A24" s="8">
        <v>23</v>
      </c>
      <c r="B24" s="8" t="s">
        <v>334</v>
      </c>
      <c r="C24" s="8" t="s">
        <v>360</v>
      </c>
      <c r="D24" s="8"/>
      <c r="E24" s="8"/>
      <c r="F24" s="8" t="s">
        <v>5</v>
      </c>
      <c r="G24" s="8" t="str">
        <f>VLOOKUP(C24,[1]Sheet1!$B:$F,4,FALSE)</f>
        <v>疫苗接种志愿者</v>
      </c>
      <c r="H24" s="8"/>
      <c r="I24" s="8" t="s">
        <v>13</v>
      </c>
      <c r="J24" s="8"/>
      <c r="K24" s="10"/>
    </row>
    <row r="25" spans="1:11" x14ac:dyDescent="0.2">
      <c r="A25" s="8">
        <v>24</v>
      </c>
      <c r="B25" s="8" t="s">
        <v>334</v>
      </c>
      <c r="C25" s="8" t="s">
        <v>361</v>
      </c>
      <c r="D25" s="8" t="str">
        <f>VLOOKUP(C25,[1]Sheet1!$B:$F,2,FALSE)</f>
        <v>回校宣传</v>
      </c>
      <c r="E25" s="8"/>
      <c r="F25" s="8" t="s">
        <v>5</v>
      </c>
      <c r="G25" s="8"/>
      <c r="H25" s="8"/>
      <c r="I25" s="8" t="s">
        <v>13</v>
      </c>
      <c r="J25" s="8"/>
      <c r="K25" s="10"/>
    </row>
    <row r="26" spans="1:11" x14ac:dyDescent="0.2">
      <c r="A26" s="8">
        <v>25</v>
      </c>
      <c r="B26" s="8" t="s">
        <v>334</v>
      </c>
      <c r="C26" s="8" t="s">
        <v>362</v>
      </c>
      <c r="D26" s="8" t="str">
        <f>VLOOKUP(C26,[1]Sheet1!$B:$F,2,FALSE)</f>
        <v>回校宣传</v>
      </c>
      <c r="E26" s="8"/>
      <c r="F26" s="8" t="s">
        <v>5</v>
      </c>
      <c r="G26" s="8"/>
      <c r="H26" s="8"/>
      <c r="I26" s="8" t="s">
        <v>13</v>
      </c>
      <c r="J26" s="8"/>
      <c r="K26" s="10"/>
    </row>
    <row r="27" spans="1:11" x14ac:dyDescent="0.2">
      <c r="A27" s="8">
        <v>26</v>
      </c>
      <c r="B27" s="8" t="s">
        <v>334</v>
      </c>
      <c r="C27" s="8" t="s">
        <v>363</v>
      </c>
      <c r="D27" s="8" t="str">
        <f>VLOOKUP(C27,[1]Sheet1!$B:$F,2,FALSE)</f>
        <v>回校宣传</v>
      </c>
      <c r="E27" s="8"/>
      <c r="F27" s="8" t="s">
        <v>5</v>
      </c>
      <c r="G27" s="8"/>
      <c r="H27" s="8"/>
      <c r="I27" s="8" t="s">
        <v>144</v>
      </c>
      <c r="J27" s="8"/>
      <c r="K27" s="10"/>
    </row>
    <row r="28" spans="1:11" x14ac:dyDescent="0.2">
      <c r="A28" s="8">
        <v>27</v>
      </c>
      <c r="B28" s="8" t="s">
        <v>334</v>
      </c>
      <c r="C28" s="8" t="s">
        <v>364</v>
      </c>
      <c r="D28" s="8" t="str">
        <f>VLOOKUP(C28,[1]Sheet1!$B:$F,2,FALSE)</f>
        <v>防疫志愿者</v>
      </c>
      <c r="E28" s="8"/>
      <c r="F28" s="8" t="s">
        <v>5</v>
      </c>
      <c r="G28" s="8" t="str">
        <f>VLOOKUP(C28,[1]Sheet1!$B:$F,4,FALSE)</f>
        <v>红色</v>
      </c>
      <c r="H28" s="8"/>
      <c r="I28" s="8" t="s">
        <v>144</v>
      </c>
      <c r="J28" s="8"/>
      <c r="K28" s="10"/>
    </row>
    <row r="29" spans="1:11" x14ac:dyDescent="0.2">
      <c r="A29" s="8">
        <v>28</v>
      </c>
      <c r="B29" s="8" t="s">
        <v>334</v>
      </c>
      <c r="C29" s="8" t="s">
        <v>365</v>
      </c>
      <c r="D29" s="8" t="str">
        <f>VLOOKUP(C29,[1]Sheet1!$B:$F,2,FALSE)</f>
        <v>“四史”论文</v>
      </c>
      <c r="E29" s="8"/>
      <c r="F29" s="8" t="s">
        <v>5</v>
      </c>
      <c r="G29" s="8"/>
      <c r="H29" s="8"/>
      <c r="I29" s="8" t="s">
        <v>13</v>
      </c>
      <c r="J29" s="8"/>
      <c r="K29" s="10"/>
    </row>
    <row r="30" spans="1:11" x14ac:dyDescent="0.2">
      <c r="A30" s="8">
        <v>29</v>
      </c>
      <c r="B30" s="8" t="s">
        <v>334</v>
      </c>
      <c r="C30" s="8" t="s">
        <v>366</v>
      </c>
      <c r="D30" s="8"/>
      <c r="E30" s="8"/>
      <c r="F30" s="8" t="s">
        <v>5</v>
      </c>
      <c r="G30" s="8"/>
      <c r="H30" s="8"/>
      <c r="I30" s="8" t="s">
        <v>13</v>
      </c>
      <c r="J30" s="8" t="s">
        <v>367</v>
      </c>
      <c r="K30" s="10"/>
    </row>
    <row r="31" spans="1:11" x14ac:dyDescent="0.2">
      <c r="A31" s="8">
        <v>30</v>
      </c>
      <c r="B31" s="8" t="s">
        <v>334</v>
      </c>
      <c r="C31" s="8" t="s">
        <v>368</v>
      </c>
      <c r="D31" s="8" t="str">
        <f>VLOOKUP(C31,[1]Sheet1!$B:$F,2,FALSE)</f>
        <v>回校宣传</v>
      </c>
      <c r="E31" s="8"/>
      <c r="F31" s="8" t="s">
        <v>5</v>
      </c>
      <c r="G31" s="8"/>
      <c r="H31" s="8"/>
      <c r="I31" s="8" t="s">
        <v>13</v>
      </c>
      <c r="J31" s="8"/>
      <c r="K31" s="10"/>
    </row>
    <row r="32" spans="1:11" x14ac:dyDescent="0.2">
      <c r="A32" s="8">
        <v>31</v>
      </c>
      <c r="B32" s="8" t="s">
        <v>334</v>
      </c>
      <c r="C32" s="8" t="s">
        <v>369</v>
      </c>
      <c r="D32" s="8"/>
      <c r="E32" s="8"/>
      <c r="F32" s="8" t="s">
        <v>5</v>
      </c>
      <c r="G32" s="8"/>
      <c r="H32" s="8"/>
      <c r="I32" s="8" t="s">
        <v>120</v>
      </c>
      <c r="J32" s="8"/>
      <c r="K32" s="10"/>
    </row>
    <row r="33" spans="1:11" x14ac:dyDescent="0.2">
      <c r="A33" s="8">
        <v>32</v>
      </c>
      <c r="B33" s="8" t="s">
        <v>334</v>
      </c>
      <c r="C33" s="8" t="s">
        <v>370</v>
      </c>
      <c r="D33" s="8" t="str">
        <f>VLOOKUP(C33,[1]Sheet1!$B:$F,2,FALSE)</f>
        <v>回校宣传</v>
      </c>
      <c r="E33" s="8" t="str">
        <f>VLOOKUP(C33,[1]Sheet1!$B:$F,3,FALSE)</f>
        <v>三下乡</v>
      </c>
      <c r="F33" s="8" t="s">
        <v>5</v>
      </c>
      <c r="G33" s="8"/>
      <c r="H33" s="8"/>
      <c r="I33" s="8" t="s">
        <v>144</v>
      </c>
      <c r="J33" s="8"/>
      <c r="K33" s="10"/>
    </row>
    <row r="34" spans="1:11" x14ac:dyDescent="0.2">
      <c r="A34" s="8">
        <v>33</v>
      </c>
      <c r="B34" s="8" t="s">
        <v>334</v>
      </c>
      <c r="C34" s="8" t="s">
        <v>371</v>
      </c>
      <c r="D34" s="8"/>
      <c r="E34" s="8"/>
      <c r="F34" s="8" t="s">
        <v>5</v>
      </c>
      <c r="G34" s="8"/>
      <c r="H34" s="8"/>
      <c r="I34" s="8" t="s">
        <v>144</v>
      </c>
      <c r="J34" s="8" t="s">
        <v>50</v>
      </c>
      <c r="K34" s="10"/>
    </row>
    <row r="35" spans="1:11" x14ac:dyDescent="0.2">
      <c r="A35" s="8">
        <v>34</v>
      </c>
      <c r="B35" s="8" t="s">
        <v>334</v>
      </c>
      <c r="C35" s="8" t="s">
        <v>372</v>
      </c>
      <c r="D35" s="8"/>
      <c r="E35" s="8"/>
      <c r="F35" s="8" t="s">
        <v>5</v>
      </c>
      <c r="G35" s="8" t="str">
        <f>VLOOKUP(C35,[1]Sheet1!$B:$F,4,FALSE)</f>
        <v>红色</v>
      </c>
      <c r="H35" s="8"/>
      <c r="I35" s="8" t="s">
        <v>13</v>
      </c>
      <c r="J35" s="8"/>
      <c r="K35" s="10"/>
    </row>
    <row r="36" spans="1:11" x14ac:dyDescent="0.2">
      <c r="A36" s="8">
        <v>35</v>
      </c>
      <c r="B36" s="8" t="s">
        <v>334</v>
      </c>
      <c r="C36" s="8" t="s">
        <v>373</v>
      </c>
      <c r="D36" s="8"/>
      <c r="E36" s="8"/>
      <c r="F36" s="8" t="s">
        <v>5</v>
      </c>
      <c r="G36" s="8"/>
      <c r="H36" s="8"/>
      <c r="I36" s="8" t="s">
        <v>144</v>
      </c>
      <c r="J36" s="8" t="s">
        <v>43</v>
      </c>
      <c r="K36" s="10"/>
    </row>
    <row r="37" spans="1:11" x14ac:dyDescent="0.2">
      <c r="A37" s="8">
        <v>36</v>
      </c>
      <c r="B37" s="8" t="s">
        <v>334</v>
      </c>
      <c r="C37" s="8" t="s">
        <v>374</v>
      </c>
      <c r="D37" s="8"/>
      <c r="E37" s="8"/>
      <c r="F37" s="8" t="s">
        <v>5</v>
      </c>
      <c r="G37" s="8" t="str">
        <f>VLOOKUP(C37,[1]Sheet1!$B:$F,4,FALSE)</f>
        <v>回校宣传</v>
      </c>
      <c r="H37" s="8"/>
      <c r="I37" s="8" t="s">
        <v>13</v>
      </c>
      <c r="J37" s="8"/>
      <c r="K37" s="10"/>
    </row>
    <row r="38" spans="1:11" x14ac:dyDescent="0.2">
      <c r="A38" s="8">
        <v>37</v>
      </c>
      <c r="B38" s="8" t="s">
        <v>334</v>
      </c>
      <c r="C38" s="8" t="s">
        <v>375</v>
      </c>
      <c r="D38" s="8" t="str">
        <f>VLOOKUP(C38,[1]Sheet1!$B:$F,2,FALSE)</f>
        <v>回校宣传</v>
      </c>
      <c r="E38" s="8"/>
      <c r="F38" s="8" t="s">
        <v>5</v>
      </c>
      <c r="G38" s="8"/>
      <c r="H38" s="8"/>
      <c r="I38" s="8" t="s">
        <v>144</v>
      </c>
      <c r="J38" s="8"/>
      <c r="K38" s="10"/>
    </row>
    <row r="39" spans="1:11" x14ac:dyDescent="0.2">
      <c r="A39" s="8">
        <v>38</v>
      </c>
      <c r="B39" s="8" t="s">
        <v>334</v>
      </c>
      <c r="C39" s="8" t="s">
        <v>376</v>
      </c>
      <c r="D39" s="8"/>
      <c r="E39" s="8"/>
      <c r="F39" s="8" t="s">
        <v>5</v>
      </c>
      <c r="G39" s="8"/>
      <c r="H39" s="8"/>
      <c r="I39" s="8" t="s">
        <v>13</v>
      </c>
      <c r="J39" s="8"/>
      <c r="K39" s="10"/>
    </row>
    <row r="40" spans="1:11" x14ac:dyDescent="0.2">
      <c r="A40" s="8">
        <v>39</v>
      </c>
      <c r="B40" s="8" t="s">
        <v>334</v>
      </c>
      <c r="C40" s="8" t="s">
        <v>377</v>
      </c>
      <c r="D40" s="8" t="str">
        <f>VLOOKUP(C40,[1]Sheet1!$B:$F,2,FALSE)</f>
        <v>回校宣传</v>
      </c>
      <c r="E40" s="8"/>
      <c r="F40" s="8" t="s">
        <v>5</v>
      </c>
      <c r="G40" s="8" t="str">
        <f>VLOOKUP(C40,[1]Sheet1!$B:$F,4,FALSE)</f>
        <v>回校宣传</v>
      </c>
      <c r="H40" s="8"/>
      <c r="I40" s="8" t="s">
        <v>144</v>
      </c>
      <c r="J40" s="8"/>
      <c r="K40" s="10"/>
    </row>
    <row r="41" spans="1:11" x14ac:dyDescent="0.2">
      <c r="A41" s="8">
        <v>40</v>
      </c>
      <c r="B41" s="8" t="s">
        <v>334</v>
      </c>
      <c r="C41" s="8" t="s">
        <v>378</v>
      </c>
      <c r="D41" s="8"/>
      <c r="E41" s="8" t="str">
        <f>VLOOKUP(C41,[1]Sheet1!$B:$F,3,FALSE)</f>
        <v>三下乡</v>
      </c>
      <c r="F41" s="8" t="s">
        <v>5</v>
      </c>
      <c r="G41" s="8" t="str">
        <f>VLOOKUP(C41,[1]Sheet1!$B:$F,4,FALSE)</f>
        <v>心系家乡建设</v>
      </c>
      <c r="H41" s="8"/>
      <c r="I41" s="9" t="s">
        <v>22</v>
      </c>
      <c r="J41" s="8" t="s">
        <v>379</v>
      </c>
      <c r="K41" s="10"/>
    </row>
    <row r="42" spans="1:11" x14ac:dyDescent="0.2">
      <c r="A42" s="8">
        <v>41</v>
      </c>
      <c r="B42" s="8" t="s">
        <v>334</v>
      </c>
      <c r="C42" s="8" t="s">
        <v>380</v>
      </c>
      <c r="D42" s="8"/>
      <c r="E42" s="8"/>
      <c r="F42" s="8" t="s">
        <v>5</v>
      </c>
      <c r="G42" s="8"/>
      <c r="H42" s="8"/>
      <c r="I42" s="8" t="s">
        <v>144</v>
      </c>
      <c r="J42" s="8"/>
      <c r="K42" s="10"/>
    </row>
    <row r="43" spans="1:11" x14ac:dyDescent="0.2">
      <c r="A43" s="8">
        <v>42</v>
      </c>
      <c r="B43" s="8" t="s">
        <v>334</v>
      </c>
      <c r="C43" s="8" t="s">
        <v>381</v>
      </c>
      <c r="D43" s="8"/>
      <c r="E43" s="8"/>
      <c r="F43" s="8" t="s">
        <v>5</v>
      </c>
      <c r="G43" s="8"/>
      <c r="H43" s="8"/>
      <c r="I43" s="8" t="s">
        <v>13</v>
      </c>
      <c r="J43" s="8"/>
      <c r="K43" s="10"/>
    </row>
  </sheetData>
  <phoneticPr fontId="5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topLeftCell="A13" zoomScale="85" zoomScaleNormal="85" workbookViewId="0">
      <selection activeCell="I1" sqref="H1:I1"/>
    </sheetView>
  </sheetViews>
  <sheetFormatPr defaultColWidth="9" defaultRowHeight="14.25" x14ac:dyDescent="0.2"/>
  <cols>
    <col min="1" max="1" width="5.125" style="7" customWidth="1"/>
    <col min="2" max="2" width="13.875" style="7" customWidth="1"/>
    <col min="3" max="3" width="8.375" style="7" customWidth="1"/>
    <col min="4" max="4" width="14.75" style="7" customWidth="1"/>
    <col min="5" max="6" width="14.125" style="7" customWidth="1"/>
    <col min="7" max="7" width="28.875" style="7" customWidth="1"/>
    <col min="8" max="8" width="22.5" style="7" customWidth="1"/>
    <col min="9" max="16384" width="9" style="7"/>
  </cols>
  <sheetData>
    <row r="1" spans="1:10" customFormat="1" x14ac:dyDescent="0.2">
      <c r="A1" s="12" t="s">
        <v>0</v>
      </c>
      <c r="B1" s="12" t="s">
        <v>1</v>
      </c>
      <c r="C1" s="12" t="s">
        <v>2</v>
      </c>
      <c r="D1" s="12" t="s">
        <v>6</v>
      </c>
      <c r="E1" s="12" t="s">
        <v>7</v>
      </c>
      <c r="F1" s="13" t="s">
        <v>5</v>
      </c>
      <c r="G1" s="12" t="s">
        <v>8</v>
      </c>
      <c r="H1" s="8" t="s">
        <v>9</v>
      </c>
    </row>
    <row r="2" spans="1:10" x14ac:dyDescent="0.2">
      <c r="A2" s="8">
        <v>1</v>
      </c>
      <c r="B2" s="12" t="s">
        <v>382</v>
      </c>
      <c r="C2" s="13" t="s">
        <v>383</v>
      </c>
      <c r="D2" s="8"/>
      <c r="E2" s="8"/>
      <c r="F2" s="9"/>
      <c r="G2" s="8" t="str">
        <f>CONCATENATE(H2,I2,J2)</f>
        <v/>
      </c>
      <c r="H2" s="8"/>
      <c r="I2"/>
      <c r="J2"/>
    </row>
    <row r="3" spans="1:10" x14ac:dyDescent="0.2">
      <c r="A3" s="8">
        <v>2</v>
      </c>
      <c r="B3" s="12" t="s">
        <v>382</v>
      </c>
      <c r="C3" s="12" t="s">
        <v>384</v>
      </c>
      <c r="D3" s="8"/>
      <c r="E3" s="8"/>
      <c r="F3" s="9" t="s">
        <v>5</v>
      </c>
      <c r="G3" s="8" t="s">
        <v>144</v>
      </c>
      <c r="H3" s="8"/>
      <c r="I3"/>
      <c r="J3"/>
    </row>
    <row r="4" spans="1:10" x14ac:dyDescent="0.2">
      <c r="A4" s="8">
        <v>3</v>
      </c>
      <c r="B4" s="12" t="s">
        <v>382</v>
      </c>
      <c r="C4" s="12" t="s">
        <v>385</v>
      </c>
      <c r="D4" s="8"/>
      <c r="E4" s="8"/>
      <c r="F4" s="9" t="s">
        <v>5</v>
      </c>
      <c r="G4" s="8" t="s">
        <v>13</v>
      </c>
      <c r="H4" s="8"/>
      <c r="I4"/>
      <c r="J4"/>
    </row>
    <row r="5" spans="1:10" x14ac:dyDescent="0.2">
      <c r="A5" s="8">
        <v>4</v>
      </c>
      <c r="B5" s="12" t="s">
        <v>382</v>
      </c>
      <c r="C5" s="12" t="s">
        <v>386</v>
      </c>
      <c r="D5" s="8"/>
      <c r="E5" s="12" t="str">
        <f>VLOOKUP(C5,[3]Sheet1!$B:$D,3,FALSE)</f>
        <v>志愿者</v>
      </c>
      <c r="F5" s="9" t="s">
        <v>5</v>
      </c>
      <c r="G5" s="8" t="s">
        <v>144</v>
      </c>
      <c r="H5" s="8"/>
      <c r="I5"/>
      <c r="J5"/>
    </row>
    <row r="6" spans="1:10" x14ac:dyDescent="0.2">
      <c r="A6" s="8">
        <v>5</v>
      </c>
      <c r="B6" s="12" t="s">
        <v>382</v>
      </c>
      <c r="C6" s="12" t="s">
        <v>387</v>
      </c>
      <c r="D6" s="8"/>
      <c r="E6" s="8"/>
      <c r="F6" s="9" t="s">
        <v>5</v>
      </c>
      <c r="G6" s="8" t="s">
        <v>144</v>
      </c>
      <c r="H6" s="8"/>
      <c r="I6"/>
      <c r="J6"/>
    </row>
    <row r="7" spans="1:10" x14ac:dyDescent="0.2">
      <c r="A7" s="8">
        <v>6</v>
      </c>
      <c r="B7" s="12" t="s">
        <v>382</v>
      </c>
      <c r="C7" s="12" t="s">
        <v>388</v>
      </c>
      <c r="D7" s="8"/>
      <c r="E7" s="8"/>
      <c r="F7" s="9" t="s">
        <v>5</v>
      </c>
      <c r="G7" s="8" t="s">
        <v>144</v>
      </c>
      <c r="H7" s="8"/>
      <c r="I7"/>
      <c r="J7"/>
    </row>
    <row r="8" spans="1:10" x14ac:dyDescent="0.2">
      <c r="A8" s="8">
        <v>7</v>
      </c>
      <c r="B8" s="12" t="s">
        <v>382</v>
      </c>
      <c r="C8" s="12" t="s">
        <v>389</v>
      </c>
      <c r="D8" s="8"/>
      <c r="E8" s="8"/>
      <c r="F8" s="9" t="s">
        <v>5</v>
      </c>
      <c r="G8" s="8" t="s">
        <v>144</v>
      </c>
      <c r="H8" s="8"/>
      <c r="I8"/>
      <c r="J8"/>
    </row>
    <row r="9" spans="1:10" x14ac:dyDescent="0.2">
      <c r="A9" s="8">
        <v>8</v>
      </c>
      <c r="B9" s="12" t="s">
        <v>382</v>
      </c>
      <c r="C9" s="12" t="s">
        <v>390</v>
      </c>
      <c r="D9" s="12" t="str">
        <f>VLOOKUP(C9,[3]Sheet1!$B:$D,2,FALSE)</f>
        <v>回校宣传</v>
      </c>
      <c r="E9" s="12" t="str">
        <f>VLOOKUP(C9,[3]Sheet1!$B:$D,3,FALSE)</f>
        <v>志愿者</v>
      </c>
      <c r="F9" s="9" t="s">
        <v>5</v>
      </c>
      <c r="G9" s="8" t="s">
        <v>144</v>
      </c>
      <c r="H9" s="8"/>
      <c r="I9"/>
      <c r="J9"/>
    </row>
    <row r="10" spans="1:10" x14ac:dyDescent="0.2">
      <c r="A10" s="8">
        <v>9</v>
      </c>
      <c r="B10" s="12" t="s">
        <v>382</v>
      </c>
      <c r="C10" s="12" t="s">
        <v>391</v>
      </c>
      <c r="D10" s="12" t="str">
        <f>VLOOKUP(C10,[3]Sheet1!$B:$D,2,FALSE)</f>
        <v>回校宣传</v>
      </c>
      <c r="E10" s="8"/>
      <c r="F10" s="9" t="s">
        <v>5</v>
      </c>
      <c r="G10" s="8" t="s">
        <v>144</v>
      </c>
      <c r="H10" s="8"/>
      <c r="I10"/>
      <c r="J10"/>
    </row>
    <row r="11" spans="1:10" x14ac:dyDescent="0.2">
      <c r="A11" s="8">
        <v>10</v>
      </c>
      <c r="B11" s="12" t="s">
        <v>382</v>
      </c>
      <c r="C11" s="12" t="s">
        <v>392</v>
      </c>
      <c r="D11" s="12" t="str">
        <f>VLOOKUP(C11,[3]Sheet1!$B:$D,2,FALSE)</f>
        <v>回校宣传</v>
      </c>
      <c r="E11" s="8"/>
      <c r="F11" s="9" t="s">
        <v>5</v>
      </c>
      <c r="G11" s="8" t="s">
        <v>144</v>
      </c>
      <c r="H11" s="8"/>
      <c r="I11"/>
      <c r="J11"/>
    </row>
    <row r="12" spans="1:10" x14ac:dyDescent="0.2">
      <c r="A12" s="8">
        <v>11</v>
      </c>
      <c r="B12" s="12" t="s">
        <v>382</v>
      </c>
      <c r="C12" s="12" t="s">
        <v>393</v>
      </c>
      <c r="D12" s="8"/>
      <c r="E12" s="8"/>
      <c r="F12" s="9" t="s">
        <v>5</v>
      </c>
      <c r="G12" s="8" t="s">
        <v>13</v>
      </c>
      <c r="H12" s="8"/>
      <c r="I12"/>
      <c r="J12"/>
    </row>
    <row r="13" spans="1:10" x14ac:dyDescent="0.2">
      <c r="A13" s="8">
        <v>12</v>
      </c>
      <c r="B13" s="12" t="s">
        <v>382</v>
      </c>
      <c r="C13" s="12" t="s">
        <v>394</v>
      </c>
      <c r="D13" s="8"/>
      <c r="E13" s="8"/>
      <c r="F13" s="9" t="s">
        <v>5</v>
      </c>
      <c r="G13" s="8" t="s">
        <v>144</v>
      </c>
      <c r="H13" s="8"/>
      <c r="I13"/>
      <c r="J13"/>
    </row>
    <row r="14" spans="1:10" x14ac:dyDescent="0.2">
      <c r="A14" s="8">
        <v>13</v>
      </c>
      <c r="B14" s="12" t="s">
        <v>382</v>
      </c>
      <c r="C14" s="12" t="s">
        <v>395</v>
      </c>
      <c r="D14" s="12" t="str">
        <f>VLOOKUP(C14,[3]Sheet1!$B:$D,2,FALSE)</f>
        <v>红色</v>
      </c>
      <c r="E14" s="12" t="str">
        <f>VLOOKUP(C14,[3]Sheet1!$B:$D,3,FALSE)</f>
        <v>社区志愿者</v>
      </c>
      <c r="F14" s="9" t="s">
        <v>5</v>
      </c>
      <c r="G14" s="8" t="s">
        <v>13</v>
      </c>
      <c r="H14" s="8"/>
      <c r="I14"/>
      <c r="J14"/>
    </row>
    <row r="15" spans="1:10" x14ac:dyDescent="0.2">
      <c r="A15" s="8">
        <v>14</v>
      </c>
      <c r="B15" s="12" t="s">
        <v>382</v>
      </c>
      <c r="C15" s="12" t="s">
        <v>396</v>
      </c>
      <c r="D15" s="8"/>
      <c r="E15" s="12" t="str">
        <f>VLOOKUP(C15,[3]Sheet1!$B:$D,3,FALSE)</f>
        <v>红色</v>
      </c>
      <c r="F15" s="9" t="s">
        <v>5</v>
      </c>
      <c r="G15" s="8" t="s">
        <v>144</v>
      </c>
      <c r="H15" s="8" t="s">
        <v>50</v>
      </c>
      <c r="I15"/>
      <c r="J15"/>
    </row>
    <row r="16" spans="1:10" x14ac:dyDescent="0.2">
      <c r="A16" s="8">
        <v>15</v>
      </c>
      <c r="B16" s="12" t="s">
        <v>382</v>
      </c>
      <c r="C16" s="12" t="s">
        <v>397</v>
      </c>
      <c r="D16" s="12" t="str">
        <f>VLOOKUP(C16,[3]Sheet1!$B:$D,2,FALSE)</f>
        <v>回校宣传</v>
      </c>
      <c r="E16" s="8"/>
      <c r="F16" s="9" t="s">
        <v>5</v>
      </c>
      <c r="G16" s="8" t="s">
        <v>144</v>
      </c>
      <c r="H16" s="8"/>
      <c r="I16"/>
      <c r="J16"/>
    </row>
    <row r="17" spans="1:10" x14ac:dyDescent="0.2">
      <c r="A17" s="8">
        <v>16</v>
      </c>
      <c r="B17" s="12" t="s">
        <v>382</v>
      </c>
      <c r="C17" s="12" t="s">
        <v>398</v>
      </c>
      <c r="D17" s="8"/>
      <c r="E17" s="8"/>
      <c r="F17" s="9" t="s">
        <v>5</v>
      </c>
      <c r="G17" s="8" t="s">
        <v>144</v>
      </c>
      <c r="H17" s="8"/>
      <c r="I17"/>
      <c r="J17"/>
    </row>
    <row r="18" spans="1:10" x14ac:dyDescent="0.2">
      <c r="A18" s="8">
        <v>17</v>
      </c>
      <c r="B18" s="12" t="s">
        <v>382</v>
      </c>
      <c r="C18" s="12" t="s">
        <v>399</v>
      </c>
      <c r="D18" s="8"/>
      <c r="E18" s="8"/>
      <c r="F18" s="9" t="s">
        <v>5</v>
      </c>
      <c r="G18" s="8" t="s">
        <v>144</v>
      </c>
      <c r="H18" s="8"/>
      <c r="I18"/>
      <c r="J18"/>
    </row>
    <row r="19" spans="1:10" x14ac:dyDescent="0.2">
      <c r="A19" s="8">
        <v>18</v>
      </c>
      <c r="B19" s="12" t="s">
        <v>382</v>
      </c>
      <c r="C19" s="12" t="s">
        <v>400</v>
      </c>
      <c r="D19" s="8"/>
      <c r="E19" s="8"/>
      <c r="F19" s="9" t="s">
        <v>5</v>
      </c>
      <c r="G19" s="8" t="s">
        <v>144</v>
      </c>
      <c r="H19" s="8"/>
      <c r="I19"/>
      <c r="J19"/>
    </row>
    <row r="20" spans="1:10" x14ac:dyDescent="0.2">
      <c r="A20" s="8">
        <v>19</v>
      </c>
      <c r="B20" s="12" t="s">
        <v>382</v>
      </c>
      <c r="C20" s="12" t="s">
        <v>401</v>
      </c>
      <c r="D20" s="12" t="str">
        <f>VLOOKUP(C20,[3]Sheet1!$B:$D,2,FALSE)</f>
        <v>回校宣传</v>
      </c>
      <c r="E20" s="8"/>
      <c r="F20" s="9" t="s">
        <v>5</v>
      </c>
      <c r="G20" s="8" t="s">
        <v>18</v>
      </c>
      <c r="H20" s="8"/>
      <c r="I20"/>
      <c r="J20"/>
    </row>
    <row r="21" spans="1:10" x14ac:dyDescent="0.2">
      <c r="A21" s="8">
        <v>20</v>
      </c>
      <c r="B21" s="12" t="s">
        <v>382</v>
      </c>
      <c r="C21" s="12" t="s">
        <v>402</v>
      </c>
      <c r="D21" s="8"/>
      <c r="E21" s="8"/>
      <c r="F21" s="9" t="s">
        <v>5</v>
      </c>
      <c r="G21" s="8" t="s">
        <v>144</v>
      </c>
      <c r="H21" s="8"/>
      <c r="I21"/>
      <c r="J21"/>
    </row>
    <row r="22" spans="1:10" x14ac:dyDescent="0.2">
      <c r="A22" s="8">
        <v>21</v>
      </c>
      <c r="B22" s="12" t="s">
        <v>382</v>
      </c>
      <c r="C22" s="12" t="s">
        <v>403</v>
      </c>
      <c r="D22" s="12" t="str">
        <f>VLOOKUP(C22,[3]Sheet1!$B:$D,2,FALSE)</f>
        <v>回校宣传</v>
      </c>
      <c r="E22" s="8"/>
      <c r="F22" s="9" t="s">
        <v>5</v>
      </c>
      <c r="G22" s="8" t="s">
        <v>144</v>
      </c>
      <c r="H22" s="8"/>
      <c r="I22"/>
      <c r="J22"/>
    </row>
    <row r="23" spans="1:10" x14ac:dyDescent="0.2">
      <c r="A23" s="8">
        <v>22</v>
      </c>
      <c r="B23" s="12" t="s">
        <v>382</v>
      </c>
      <c r="C23" s="12" t="s">
        <v>404</v>
      </c>
      <c r="D23" s="8"/>
      <c r="E23" s="8"/>
      <c r="F23" s="9" t="s">
        <v>5</v>
      </c>
      <c r="G23" s="8" t="s">
        <v>144</v>
      </c>
      <c r="H23" s="8"/>
      <c r="I23"/>
      <c r="J23"/>
    </row>
    <row r="24" spans="1:10" x14ac:dyDescent="0.2">
      <c r="A24" s="8">
        <v>23</v>
      </c>
      <c r="B24" s="12" t="s">
        <v>382</v>
      </c>
      <c r="C24" s="12" t="s">
        <v>405</v>
      </c>
      <c r="D24" s="12" t="str">
        <f>VLOOKUP(C24,[3]Sheet1!$B:$D,2,FALSE)</f>
        <v>回校宣传</v>
      </c>
      <c r="E24" s="8"/>
      <c r="F24" s="9" t="s">
        <v>5</v>
      </c>
      <c r="G24" s="8" t="s">
        <v>144</v>
      </c>
      <c r="H24" s="8" t="s">
        <v>41</v>
      </c>
      <c r="I24"/>
      <c r="J24"/>
    </row>
    <row r="25" spans="1:10" x14ac:dyDescent="0.2">
      <c r="A25" s="8">
        <v>24</v>
      </c>
      <c r="B25" s="12" t="s">
        <v>382</v>
      </c>
      <c r="C25" s="12" t="s">
        <v>406</v>
      </c>
      <c r="D25" s="8"/>
      <c r="E25" s="8"/>
      <c r="F25" s="9" t="s">
        <v>5</v>
      </c>
      <c r="G25" s="8" t="s">
        <v>144</v>
      </c>
      <c r="H25" s="8"/>
      <c r="I25"/>
      <c r="J25"/>
    </row>
    <row r="26" spans="1:10" x14ac:dyDescent="0.2">
      <c r="A26" s="8">
        <v>25</v>
      </c>
      <c r="B26" s="12" t="s">
        <v>382</v>
      </c>
      <c r="C26" s="12" t="s">
        <v>407</v>
      </c>
      <c r="D26" s="8"/>
      <c r="E26" s="8"/>
      <c r="F26" s="9" t="s">
        <v>5</v>
      </c>
      <c r="G26" s="8" t="s">
        <v>144</v>
      </c>
      <c r="H26" s="8"/>
      <c r="I26"/>
      <c r="J26"/>
    </row>
    <row r="27" spans="1:10" x14ac:dyDescent="0.2">
      <c r="A27" s="8">
        <v>26</v>
      </c>
      <c r="B27" s="12" t="s">
        <v>382</v>
      </c>
      <c r="C27" s="12" t="s">
        <v>408</v>
      </c>
      <c r="D27" s="8"/>
      <c r="E27" s="8"/>
      <c r="F27" s="9" t="s">
        <v>5</v>
      </c>
      <c r="G27" s="8" t="s">
        <v>144</v>
      </c>
      <c r="H27" s="8"/>
      <c r="I27"/>
      <c r="J27"/>
    </row>
    <row r="28" spans="1:10" x14ac:dyDescent="0.2">
      <c r="A28" s="8">
        <v>27</v>
      </c>
      <c r="B28" s="12" t="s">
        <v>382</v>
      </c>
      <c r="C28" s="12" t="s">
        <v>409</v>
      </c>
      <c r="D28" s="8"/>
      <c r="E28" s="8"/>
      <c r="F28" s="9" t="s">
        <v>5</v>
      </c>
      <c r="G28" s="8" t="s">
        <v>144</v>
      </c>
      <c r="H28" s="8"/>
      <c r="I28"/>
      <c r="J28"/>
    </row>
    <row r="29" spans="1:10" x14ac:dyDescent="0.2">
      <c r="A29" s="8">
        <v>28</v>
      </c>
      <c r="B29" s="12" t="s">
        <v>382</v>
      </c>
      <c r="C29" s="12" t="s">
        <v>410</v>
      </c>
      <c r="D29" s="12" t="str">
        <f>VLOOKUP(C29,[3]Sheet1!$B:$D,2,FALSE)</f>
        <v>回校宣传</v>
      </c>
      <c r="E29" s="8"/>
      <c r="F29" s="9" t="s">
        <v>5</v>
      </c>
      <c r="G29" s="8" t="s">
        <v>144</v>
      </c>
      <c r="H29" s="8"/>
      <c r="I29"/>
      <c r="J29"/>
    </row>
    <row r="30" spans="1:10" x14ac:dyDescent="0.2">
      <c r="A30" s="8">
        <v>29</v>
      </c>
      <c r="B30" s="12" t="s">
        <v>382</v>
      </c>
      <c r="C30" s="12" t="s">
        <v>411</v>
      </c>
      <c r="D30" s="8"/>
      <c r="E30" s="8"/>
      <c r="F30" s="9" t="s">
        <v>5</v>
      </c>
      <c r="G30" s="8" t="s">
        <v>144</v>
      </c>
      <c r="H30" s="8"/>
      <c r="I30"/>
      <c r="J30"/>
    </row>
    <row r="31" spans="1:10" x14ac:dyDescent="0.2">
      <c r="A31" s="8">
        <v>30</v>
      </c>
      <c r="B31" s="12" t="s">
        <v>382</v>
      </c>
      <c r="C31" s="12" t="s">
        <v>412</v>
      </c>
      <c r="D31" s="12" t="str">
        <f>VLOOKUP(C31,[3]Sheet1!$B:$D,2,FALSE)</f>
        <v>回校宣传</v>
      </c>
      <c r="E31" s="8"/>
      <c r="F31" s="9" t="s">
        <v>5</v>
      </c>
      <c r="G31" s="8" t="s">
        <v>144</v>
      </c>
      <c r="H31" s="8"/>
      <c r="I31"/>
      <c r="J31"/>
    </row>
    <row r="32" spans="1:10" x14ac:dyDescent="0.2">
      <c r="A32" s="8">
        <v>31</v>
      </c>
      <c r="B32" s="12" t="s">
        <v>382</v>
      </c>
      <c r="C32" s="12" t="s">
        <v>413</v>
      </c>
      <c r="D32" s="8"/>
      <c r="E32" s="8"/>
      <c r="F32" s="9"/>
      <c r="G32" s="8" t="s">
        <v>144</v>
      </c>
      <c r="H32" s="8"/>
      <c r="I32"/>
      <c r="J32"/>
    </row>
    <row r="33" spans="1:10" x14ac:dyDescent="0.2">
      <c r="A33" s="8">
        <v>32</v>
      </c>
      <c r="B33" s="12" t="s">
        <v>382</v>
      </c>
      <c r="C33" s="12" t="s">
        <v>414</v>
      </c>
      <c r="D33" s="12" t="str">
        <f>VLOOKUP(C33,[3]Sheet1!$B:$D,2,FALSE)</f>
        <v>回校宣传</v>
      </c>
      <c r="E33" s="8"/>
      <c r="F33" s="9" t="s">
        <v>5</v>
      </c>
      <c r="G33" s="8" t="s">
        <v>13</v>
      </c>
      <c r="H33" s="8"/>
      <c r="I33"/>
      <c r="J33"/>
    </row>
    <row r="34" spans="1:10" x14ac:dyDescent="0.2">
      <c r="A34" s="8">
        <v>33</v>
      </c>
      <c r="B34" s="12" t="s">
        <v>382</v>
      </c>
      <c r="C34" s="12" t="s">
        <v>415</v>
      </c>
      <c r="D34" s="8"/>
      <c r="E34" s="8"/>
      <c r="F34" s="9" t="s">
        <v>5</v>
      </c>
      <c r="G34" s="8" t="s">
        <v>144</v>
      </c>
      <c r="H34" s="8"/>
      <c r="I34"/>
      <c r="J34"/>
    </row>
    <row r="35" spans="1:10" x14ac:dyDescent="0.2">
      <c r="A35" s="8">
        <v>34</v>
      </c>
      <c r="B35" s="12" t="s">
        <v>382</v>
      </c>
      <c r="C35" s="12" t="s">
        <v>416</v>
      </c>
      <c r="D35" s="8"/>
      <c r="E35" s="8"/>
      <c r="F35" s="9" t="s">
        <v>5</v>
      </c>
      <c r="G35" s="8" t="s">
        <v>144</v>
      </c>
      <c r="H35" s="8"/>
      <c r="I35"/>
      <c r="J35"/>
    </row>
    <row r="36" spans="1:10" x14ac:dyDescent="0.2">
      <c r="A36" s="8">
        <v>35</v>
      </c>
      <c r="B36" s="12" t="s">
        <v>382</v>
      </c>
      <c r="C36" s="12" t="s">
        <v>417</v>
      </c>
      <c r="D36" s="8"/>
      <c r="E36" s="8"/>
      <c r="F36" s="9" t="s">
        <v>5</v>
      </c>
      <c r="G36" s="8" t="s">
        <v>144</v>
      </c>
      <c r="H36" s="8"/>
      <c r="I36"/>
      <c r="J36"/>
    </row>
    <row r="37" spans="1:10" x14ac:dyDescent="0.2">
      <c r="A37" s="8">
        <v>36</v>
      </c>
      <c r="B37" s="12" t="s">
        <v>382</v>
      </c>
      <c r="C37" s="12" t="s">
        <v>418</v>
      </c>
      <c r="D37" s="8"/>
      <c r="E37" s="8"/>
      <c r="F37" s="9" t="s">
        <v>5</v>
      </c>
      <c r="G37" s="8" t="s">
        <v>144</v>
      </c>
      <c r="H37" s="8"/>
      <c r="I37"/>
      <c r="J37"/>
    </row>
    <row r="38" spans="1:10" x14ac:dyDescent="0.2">
      <c r="A38" s="8">
        <v>37</v>
      </c>
      <c r="B38" s="12" t="s">
        <v>382</v>
      </c>
      <c r="C38" s="12" t="s">
        <v>419</v>
      </c>
      <c r="D38" s="12" t="str">
        <f>VLOOKUP(C38,[3]Sheet1!$B:$D,2,FALSE)</f>
        <v>疫情防控志愿者</v>
      </c>
      <c r="E38" s="8"/>
      <c r="F38" s="9" t="s">
        <v>5</v>
      </c>
      <c r="G38" s="8" t="s">
        <v>120</v>
      </c>
      <c r="H38" s="8" t="s">
        <v>420</v>
      </c>
      <c r="I38"/>
      <c r="J38"/>
    </row>
    <row r="39" spans="1:10" x14ac:dyDescent="0.2">
      <c r="A39" s="8">
        <v>38</v>
      </c>
      <c r="B39" s="12" t="s">
        <v>382</v>
      </c>
      <c r="C39" s="12" t="s">
        <v>421</v>
      </c>
      <c r="D39" s="8"/>
      <c r="E39" s="8"/>
      <c r="F39" s="9" t="s">
        <v>5</v>
      </c>
      <c r="G39" s="8" t="s">
        <v>144</v>
      </c>
      <c r="H39" s="8"/>
      <c r="I39"/>
      <c r="J39"/>
    </row>
    <row r="40" spans="1:10" x14ac:dyDescent="0.2">
      <c r="A40" s="8">
        <v>39</v>
      </c>
      <c r="B40" s="12" t="s">
        <v>382</v>
      </c>
      <c r="C40" s="12" t="s">
        <v>422</v>
      </c>
      <c r="D40" s="8"/>
      <c r="E40" s="8"/>
      <c r="F40" s="9" t="s">
        <v>5</v>
      </c>
      <c r="G40" s="8" t="s">
        <v>13</v>
      </c>
      <c r="H40" s="8"/>
      <c r="I40"/>
      <c r="J40"/>
    </row>
    <row r="41" spans="1:10" x14ac:dyDescent="0.2">
      <c r="A41" s="8">
        <v>40</v>
      </c>
      <c r="B41" s="12" t="s">
        <v>382</v>
      </c>
      <c r="C41" s="12" t="s">
        <v>423</v>
      </c>
      <c r="D41" s="12" t="str">
        <f>VLOOKUP(C41,[3]Sheet1!$B:$D,2,FALSE)</f>
        <v>“云支教迎冬奥”</v>
      </c>
      <c r="E41" s="8"/>
      <c r="F41" s="9"/>
      <c r="G41" s="8" t="s">
        <v>13</v>
      </c>
      <c r="H41" s="8"/>
      <c r="I41"/>
      <c r="J41"/>
    </row>
    <row r="42" spans="1:10" x14ac:dyDescent="0.2">
      <c r="A42" s="8">
        <v>41</v>
      </c>
      <c r="B42" s="12" t="s">
        <v>382</v>
      </c>
      <c r="C42" s="12" t="s">
        <v>424</v>
      </c>
      <c r="D42" s="8"/>
      <c r="E42" s="8"/>
      <c r="F42" s="9" t="s">
        <v>5</v>
      </c>
      <c r="G42" s="8" t="s">
        <v>18</v>
      </c>
      <c r="H42" s="8" t="s">
        <v>50</v>
      </c>
      <c r="I42"/>
      <c r="J42"/>
    </row>
    <row r="43" spans="1:10" x14ac:dyDescent="0.2">
      <c r="A43" s="8">
        <v>42</v>
      </c>
      <c r="B43" s="12" t="s">
        <v>382</v>
      </c>
      <c r="C43" s="12" t="s">
        <v>425</v>
      </c>
      <c r="D43" s="8"/>
      <c r="E43" s="12" t="str">
        <f>VLOOKUP(C43,[3]Sheet1!$B:$D,3,FALSE)</f>
        <v>三下乡</v>
      </c>
      <c r="F43" s="9" t="s">
        <v>5</v>
      </c>
      <c r="G43" s="8" t="s">
        <v>13</v>
      </c>
      <c r="H43" s="8"/>
      <c r="I43"/>
      <c r="J43"/>
    </row>
    <row r="44" spans="1:10" x14ac:dyDescent="0.2">
      <c r="A44" s="8">
        <v>43</v>
      </c>
      <c r="B44" s="12" t="s">
        <v>382</v>
      </c>
      <c r="C44" s="12" t="s">
        <v>426</v>
      </c>
      <c r="D44" s="8"/>
      <c r="E44" s="8"/>
      <c r="F44" s="9" t="s">
        <v>5</v>
      </c>
      <c r="G44" s="8" t="s">
        <v>13</v>
      </c>
      <c r="H44" s="8"/>
      <c r="I44"/>
      <c r="J44"/>
    </row>
    <row r="45" spans="1:10" x14ac:dyDescent="0.2">
      <c r="A45" s="8">
        <v>44</v>
      </c>
      <c r="B45" s="12" t="s">
        <v>382</v>
      </c>
      <c r="C45" s="12" t="s">
        <v>427</v>
      </c>
      <c r="D45" s="12" t="str">
        <f>VLOOKUP(C45,[3]Sheet1!$B:$D,2,FALSE)</f>
        <v>回校宣传</v>
      </c>
      <c r="E45" s="8"/>
      <c r="F45" s="9" t="s">
        <v>5</v>
      </c>
      <c r="G45" s="8" t="s">
        <v>13</v>
      </c>
      <c r="H45" s="8"/>
      <c r="I45"/>
      <c r="J45"/>
    </row>
    <row r="46" spans="1:10" x14ac:dyDescent="0.2">
      <c r="A46" s="8">
        <v>45</v>
      </c>
      <c r="B46" s="12" t="s">
        <v>382</v>
      </c>
      <c r="C46" s="12" t="s">
        <v>428</v>
      </c>
      <c r="D46" s="8"/>
      <c r="E46" s="8"/>
      <c r="F46" s="9" t="s">
        <v>5</v>
      </c>
      <c r="G46" s="8"/>
      <c r="H46" s="8" t="s">
        <v>34</v>
      </c>
      <c r="I46"/>
      <c r="J46"/>
    </row>
    <row r="47" spans="1:10" x14ac:dyDescent="0.2">
      <c r="A47" s="8">
        <v>46</v>
      </c>
      <c r="B47" s="12" t="s">
        <v>382</v>
      </c>
      <c r="C47" s="12" t="s">
        <v>429</v>
      </c>
      <c r="D47" s="8"/>
      <c r="E47" s="8"/>
      <c r="F47" s="8"/>
      <c r="G47" s="8"/>
      <c r="H47" s="8"/>
      <c r="I47"/>
      <c r="J47"/>
    </row>
  </sheetData>
  <autoFilter ref="A1:G47"/>
  <phoneticPr fontId="5" type="noConversion"/>
  <pageMargins left="0.7" right="0.7" top="0.75" bottom="0.75" header="0.3" footer="0.3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topLeftCell="C1" zoomScale="85" zoomScaleNormal="85" workbookViewId="0">
      <selection activeCell="H1" sqref="H1:H47"/>
    </sheetView>
  </sheetViews>
  <sheetFormatPr defaultColWidth="9" defaultRowHeight="14.25" x14ac:dyDescent="0.2"/>
  <cols>
    <col min="1" max="1" width="5" style="7" customWidth="1"/>
    <col min="2" max="2" width="13.125" style="7" customWidth="1"/>
    <col min="3" max="3" width="12.625" style="7" customWidth="1"/>
    <col min="4" max="4" width="24.25" style="7" customWidth="1"/>
    <col min="5" max="6" width="14.125" style="7" customWidth="1"/>
    <col min="7" max="7" width="45.875" style="7" customWidth="1"/>
    <col min="8" max="8" width="20.625" style="7" customWidth="1"/>
    <col min="9" max="16384" width="9" style="7"/>
  </cols>
  <sheetData>
    <row r="1" spans="1:10" customFormat="1" x14ac:dyDescent="0.2">
      <c r="A1" s="12" t="s">
        <v>0</v>
      </c>
      <c r="B1" s="12" t="s">
        <v>1</v>
      </c>
      <c r="C1" s="12" t="s">
        <v>2</v>
      </c>
      <c r="D1" s="12" t="s">
        <v>6</v>
      </c>
      <c r="E1" s="12" t="s">
        <v>7</v>
      </c>
      <c r="F1" s="13" t="s">
        <v>5</v>
      </c>
      <c r="G1" s="12" t="s">
        <v>8</v>
      </c>
      <c r="H1" s="8" t="s">
        <v>9</v>
      </c>
    </row>
    <row r="2" spans="1:10" x14ac:dyDescent="0.2">
      <c r="A2" s="8">
        <v>1</v>
      </c>
      <c r="B2" s="12" t="s">
        <v>430</v>
      </c>
      <c r="C2" s="12" t="s">
        <v>431</v>
      </c>
      <c r="D2" s="8"/>
      <c r="E2" s="8"/>
      <c r="F2" s="9" t="s">
        <v>5</v>
      </c>
      <c r="G2" s="8"/>
      <c r="H2" s="8" t="s">
        <v>145</v>
      </c>
      <c r="I2"/>
      <c r="J2"/>
    </row>
    <row r="3" spans="1:10" x14ac:dyDescent="0.2">
      <c r="A3" s="8">
        <v>2</v>
      </c>
      <c r="B3" s="12" t="s">
        <v>430</v>
      </c>
      <c r="C3" s="12" t="s">
        <v>432</v>
      </c>
      <c r="D3" s="8"/>
      <c r="E3" s="8"/>
      <c r="F3" s="9" t="s">
        <v>5</v>
      </c>
      <c r="G3" s="8" t="s">
        <v>120</v>
      </c>
      <c r="H3" s="8" t="s">
        <v>145</v>
      </c>
      <c r="I3"/>
      <c r="J3"/>
    </row>
    <row r="4" spans="1:10" x14ac:dyDescent="0.2">
      <c r="A4" s="8">
        <v>3</v>
      </c>
      <c r="B4" s="12" t="s">
        <v>430</v>
      </c>
      <c r="C4" s="12" t="s">
        <v>433</v>
      </c>
      <c r="D4" s="8"/>
      <c r="E4" s="8"/>
      <c r="F4" s="9" t="s">
        <v>5</v>
      </c>
      <c r="G4" s="8" t="s">
        <v>144</v>
      </c>
      <c r="H4" s="8"/>
      <c r="I4"/>
      <c r="J4"/>
    </row>
    <row r="5" spans="1:10" x14ac:dyDescent="0.2">
      <c r="A5" s="8">
        <v>4</v>
      </c>
      <c r="B5" s="12" t="s">
        <v>430</v>
      </c>
      <c r="C5" s="12" t="s">
        <v>434</v>
      </c>
      <c r="D5" s="8"/>
      <c r="E5" s="8"/>
      <c r="F5" s="9" t="s">
        <v>5</v>
      </c>
      <c r="G5" s="8" t="s">
        <v>144</v>
      </c>
      <c r="H5" s="8"/>
      <c r="I5"/>
      <c r="J5"/>
    </row>
    <row r="6" spans="1:10" x14ac:dyDescent="0.2">
      <c r="A6" s="8">
        <v>5</v>
      </c>
      <c r="B6" s="12" t="s">
        <v>430</v>
      </c>
      <c r="C6" s="12" t="s">
        <v>435</v>
      </c>
      <c r="D6" s="8"/>
      <c r="E6" s="8"/>
      <c r="F6" s="9" t="s">
        <v>5</v>
      </c>
      <c r="G6" s="8" t="s">
        <v>144</v>
      </c>
      <c r="H6" s="8"/>
      <c r="I6"/>
      <c r="J6"/>
    </row>
    <row r="7" spans="1:10" x14ac:dyDescent="0.2">
      <c r="A7" s="8">
        <v>6</v>
      </c>
      <c r="B7" s="12" t="s">
        <v>430</v>
      </c>
      <c r="C7" s="12" t="s">
        <v>436</v>
      </c>
      <c r="D7" s="8"/>
      <c r="E7" s="8"/>
      <c r="F7" s="9" t="s">
        <v>5</v>
      </c>
      <c r="G7" s="8" t="s">
        <v>144</v>
      </c>
      <c r="H7" s="8"/>
      <c r="I7"/>
      <c r="J7"/>
    </row>
    <row r="8" spans="1:10" x14ac:dyDescent="0.2">
      <c r="A8" s="8">
        <v>7</v>
      </c>
      <c r="B8" s="12" t="s">
        <v>430</v>
      </c>
      <c r="C8" s="12" t="s">
        <v>437</v>
      </c>
      <c r="D8" s="12" t="str">
        <f>VLOOKUP(C8,[3]Sheet1!$B:$D,2,FALSE)</f>
        <v>回校宣传+红色</v>
      </c>
      <c r="E8" s="8"/>
      <c r="F8" s="9" t="s">
        <v>5</v>
      </c>
      <c r="G8" s="8" t="s">
        <v>16</v>
      </c>
      <c r="H8" s="8" t="s">
        <v>420</v>
      </c>
      <c r="I8"/>
      <c r="J8"/>
    </row>
    <row r="9" spans="1:10" x14ac:dyDescent="0.2">
      <c r="A9" s="8">
        <v>8</v>
      </c>
      <c r="B9" s="12" t="s">
        <v>430</v>
      </c>
      <c r="C9" s="12" t="s">
        <v>438</v>
      </c>
      <c r="D9" s="8"/>
      <c r="E9" s="12" t="str">
        <f>VLOOKUP(C9,[3]Sheet1!$B:$D,3,FALSE)</f>
        <v>三下乡</v>
      </c>
      <c r="F9" s="9" t="s">
        <v>5</v>
      </c>
      <c r="G9" s="8" t="s">
        <v>144</v>
      </c>
      <c r="H9" s="8"/>
      <c r="I9"/>
      <c r="J9"/>
    </row>
    <row r="10" spans="1:10" x14ac:dyDescent="0.2">
      <c r="A10" s="8">
        <v>9</v>
      </c>
      <c r="B10" s="12" t="s">
        <v>430</v>
      </c>
      <c r="C10" s="12" t="s">
        <v>439</v>
      </c>
      <c r="D10" s="8"/>
      <c r="E10" s="8"/>
      <c r="F10" s="9" t="s">
        <v>5</v>
      </c>
      <c r="G10" s="8" t="s">
        <v>144</v>
      </c>
      <c r="H10" s="8"/>
      <c r="I10"/>
      <c r="J10"/>
    </row>
    <row r="11" spans="1:10" x14ac:dyDescent="0.2">
      <c r="A11" s="8">
        <v>10</v>
      </c>
      <c r="B11" s="12" t="s">
        <v>430</v>
      </c>
      <c r="C11" s="12" t="s">
        <v>440</v>
      </c>
      <c r="D11" s="8"/>
      <c r="E11" s="8"/>
      <c r="F11" s="9" t="s">
        <v>5</v>
      </c>
      <c r="G11" s="8" t="s">
        <v>18</v>
      </c>
      <c r="H11" s="8"/>
      <c r="I11"/>
      <c r="J11"/>
    </row>
    <row r="12" spans="1:10" x14ac:dyDescent="0.2">
      <c r="A12" s="8">
        <v>11</v>
      </c>
      <c r="B12" s="12" t="s">
        <v>430</v>
      </c>
      <c r="C12" s="12" t="s">
        <v>441</v>
      </c>
      <c r="D12" s="8"/>
      <c r="E12" s="8"/>
      <c r="F12" s="9" t="s">
        <v>5</v>
      </c>
      <c r="G12" s="8" t="s">
        <v>13</v>
      </c>
      <c r="H12" s="8"/>
      <c r="I12"/>
      <c r="J12"/>
    </row>
    <row r="13" spans="1:10" x14ac:dyDescent="0.2">
      <c r="A13" s="8">
        <v>12</v>
      </c>
      <c r="B13" s="12" t="s">
        <v>430</v>
      </c>
      <c r="C13" s="12" t="s">
        <v>442</v>
      </c>
      <c r="D13" s="8"/>
      <c r="E13" s="8"/>
      <c r="F13" s="9" t="s">
        <v>5</v>
      </c>
      <c r="G13" s="8" t="s">
        <v>144</v>
      </c>
      <c r="H13" s="8"/>
      <c r="I13"/>
      <c r="J13"/>
    </row>
    <row r="14" spans="1:10" x14ac:dyDescent="0.2">
      <c r="A14" s="8">
        <v>13</v>
      </c>
      <c r="B14" s="12" t="s">
        <v>430</v>
      </c>
      <c r="C14" s="12" t="s">
        <v>443</v>
      </c>
      <c r="D14" s="8"/>
      <c r="E14" s="8"/>
      <c r="F14" s="9" t="s">
        <v>5</v>
      </c>
      <c r="G14" s="8" t="s">
        <v>144</v>
      </c>
      <c r="H14" s="8"/>
      <c r="I14"/>
      <c r="J14"/>
    </row>
    <row r="15" spans="1:10" x14ac:dyDescent="0.2">
      <c r="A15" s="8">
        <v>14</v>
      </c>
      <c r="B15" s="12" t="s">
        <v>430</v>
      </c>
      <c r="C15" s="12" t="s">
        <v>444</v>
      </c>
      <c r="D15" s="8"/>
      <c r="E15" s="8"/>
      <c r="F15" s="9" t="s">
        <v>5</v>
      </c>
      <c r="G15" s="8" t="s">
        <v>144</v>
      </c>
      <c r="H15" s="8"/>
      <c r="I15"/>
      <c r="J15"/>
    </row>
    <row r="16" spans="1:10" x14ac:dyDescent="0.2">
      <c r="A16" s="8">
        <v>15</v>
      </c>
      <c r="B16" s="12" t="s">
        <v>430</v>
      </c>
      <c r="C16" s="12" t="s">
        <v>445</v>
      </c>
      <c r="D16" s="12" t="str">
        <f>VLOOKUP(C16,[3]Sheet1!$B:$D,2,FALSE)</f>
        <v>回校宣传</v>
      </c>
      <c r="E16" s="8"/>
      <c r="F16" s="9" t="s">
        <v>5</v>
      </c>
      <c r="G16" s="8" t="s">
        <v>144</v>
      </c>
      <c r="H16" s="8"/>
      <c r="I16"/>
      <c r="J16"/>
    </row>
    <row r="17" spans="1:10" x14ac:dyDescent="0.2">
      <c r="A17" s="8">
        <v>16</v>
      </c>
      <c r="B17" s="12" t="s">
        <v>430</v>
      </c>
      <c r="C17" s="12" t="s">
        <v>446</v>
      </c>
      <c r="D17" s="12" t="str">
        <f>VLOOKUP(C17,[3]Sheet1!$B:$D,2,FALSE)</f>
        <v>回校宣传</v>
      </c>
      <c r="E17" s="8"/>
      <c r="F17" s="9" t="s">
        <v>5</v>
      </c>
      <c r="G17" s="8" t="s">
        <v>18</v>
      </c>
      <c r="H17" s="8"/>
      <c r="I17"/>
      <c r="J17"/>
    </row>
    <row r="18" spans="1:10" x14ac:dyDescent="0.2">
      <c r="A18" s="8">
        <v>17</v>
      </c>
      <c r="B18" s="12" t="s">
        <v>430</v>
      </c>
      <c r="C18" s="12" t="s">
        <v>447</v>
      </c>
      <c r="D18" s="8"/>
      <c r="E18" s="8"/>
      <c r="F18" s="9" t="s">
        <v>5</v>
      </c>
      <c r="G18" s="8" t="s">
        <v>13</v>
      </c>
      <c r="H18" s="8"/>
      <c r="I18"/>
      <c r="J18"/>
    </row>
    <row r="19" spans="1:10" x14ac:dyDescent="0.2">
      <c r="A19" s="8">
        <v>18</v>
      </c>
      <c r="B19" s="12" t="s">
        <v>430</v>
      </c>
      <c r="C19" s="12" t="s">
        <v>448</v>
      </c>
      <c r="D19" s="8"/>
      <c r="E19" s="8"/>
      <c r="F19" s="9" t="s">
        <v>5</v>
      </c>
      <c r="G19" s="8" t="s">
        <v>144</v>
      </c>
      <c r="H19" s="8"/>
      <c r="I19"/>
      <c r="J19"/>
    </row>
    <row r="20" spans="1:10" x14ac:dyDescent="0.2">
      <c r="A20" s="8">
        <v>19</v>
      </c>
      <c r="B20" s="12" t="s">
        <v>430</v>
      </c>
      <c r="C20" s="12" t="s">
        <v>449</v>
      </c>
      <c r="D20" s="12" t="str">
        <f>VLOOKUP(C20,[3]Sheet1!$B:$D,2,FALSE)</f>
        <v>回校宣传</v>
      </c>
      <c r="E20" s="8"/>
      <c r="F20" s="9" t="s">
        <v>5</v>
      </c>
      <c r="G20" s="8" t="s">
        <v>144</v>
      </c>
      <c r="H20" s="8"/>
      <c r="I20"/>
      <c r="J20"/>
    </row>
    <row r="21" spans="1:10" x14ac:dyDescent="0.2">
      <c r="A21" s="8">
        <v>20</v>
      </c>
      <c r="B21" s="12" t="s">
        <v>430</v>
      </c>
      <c r="C21" s="12" t="s">
        <v>450</v>
      </c>
      <c r="D21" s="12" t="str">
        <f>VLOOKUP(C21,[3]Sheet1!$B:$D,2,FALSE)</f>
        <v>回校宣传</v>
      </c>
      <c r="E21" s="8"/>
      <c r="F21" s="9" t="s">
        <v>5</v>
      </c>
      <c r="G21" s="8" t="s">
        <v>144</v>
      </c>
      <c r="H21" s="8" t="s">
        <v>50</v>
      </c>
      <c r="I21"/>
      <c r="J21"/>
    </row>
    <row r="22" spans="1:10" x14ac:dyDescent="0.2">
      <c r="A22" s="8">
        <v>21</v>
      </c>
      <c r="B22" s="12" t="s">
        <v>430</v>
      </c>
      <c r="C22" s="12" t="s">
        <v>451</v>
      </c>
      <c r="D22" s="12" t="str">
        <f>VLOOKUP(C22,[3]Sheet1!$B:$D,2,FALSE)</f>
        <v>“大手牵小手”社会实践活动</v>
      </c>
      <c r="E22" s="8"/>
      <c r="F22" s="9" t="s">
        <v>5</v>
      </c>
      <c r="G22" s="8" t="s">
        <v>13</v>
      </c>
      <c r="H22" s="8"/>
      <c r="I22"/>
      <c r="J22"/>
    </row>
    <row r="23" spans="1:10" x14ac:dyDescent="0.2">
      <c r="A23" s="8">
        <v>22</v>
      </c>
      <c r="B23" s="12" t="s">
        <v>430</v>
      </c>
      <c r="C23" s="12" t="s">
        <v>452</v>
      </c>
      <c r="D23" s="12" t="str">
        <f>VLOOKUP(C23,[3]Sheet1!$B:$D,2,FALSE)</f>
        <v>回校宣传</v>
      </c>
      <c r="E23" s="8"/>
      <c r="F23" s="9" t="s">
        <v>5</v>
      </c>
      <c r="G23" s="8" t="s">
        <v>144</v>
      </c>
      <c r="H23" s="8"/>
      <c r="I23"/>
      <c r="J23"/>
    </row>
    <row r="24" spans="1:10" x14ac:dyDescent="0.2">
      <c r="A24" s="8">
        <v>23</v>
      </c>
      <c r="B24" s="12" t="s">
        <v>430</v>
      </c>
      <c r="C24" s="12" t="s">
        <v>453</v>
      </c>
      <c r="D24" s="8"/>
      <c r="E24" s="8"/>
      <c r="F24" s="9" t="s">
        <v>5</v>
      </c>
      <c r="G24" s="8" t="s">
        <v>144</v>
      </c>
      <c r="H24" s="8"/>
      <c r="I24"/>
      <c r="J24"/>
    </row>
    <row r="25" spans="1:10" x14ac:dyDescent="0.2">
      <c r="A25" s="8">
        <v>24</v>
      </c>
      <c r="B25" s="12" t="s">
        <v>430</v>
      </c>
      <c r="C25" s="12" t="s">
        <v>454</v>
      </c>
      <c r="D25" s="8"/>
      <c r="E25" s="8"/>
      <c r="F25" s="9" t="s">
        <v>5</v>
      </c>
      <c r="G25" s="8" t="s">
        <v>144</v>
      </c>
      <c r="H25" s="8"/>
      <c r="I25"/>
      <c r="J25"/>
    </row>
    <row r="26" spans="1:10" x14ac:dyDescent="0.2">
      <c r="A26" s="8">
        <v>25</v>
      </c>
      <c r="B26" s="12" t="s">
        <v>430</v>
      </c>
      <c r="C26" s="12" t="s">
        <v>455</v>
      </c>
      <c r="D26" s="8"/>
      <c r="E26" s="12" t="str">
        <f>VLOOKUP(C26,[3]Sheet1!$B:$D,3,FALSE)</f>
        <v>乡村调研</v>
      </c>
      <c r="F26" s="9" t="s">
        <v>5</v>
      </c>
      <c r="G26" s="8" t="s">
        <v>144</v>
      </c>
      <c r="H26" s="8"/>
      <c r="I26"/>
      <c r="J26"/>
    </row>
    <row r="27" spans="1:10" x14ac:dyDescent="0.2">
      <c r="A27" s="8">
        <v>26</v>
      </c>
      <c r="B27" s="12" t="s">
        <v>430</v>
      </c>
      <c r="C27" s="12" t="s">
        <v>456</v>
      </c>
      <c r="D27" s="12" t="str">
        <f>VLOOKUP(C27,[3]Sheet1!$B:$D,2,FALSE)</f>
        <v>回校宣传</v>
      </c>
      <c r="E27" s="8"/>
      <c r="F27" s="9" t="s">
        <v>5</v>
      </c>
      <c r="G27" s="8" t="s">
        <v>144</v>
      </c>
      <c r="H27" s="8"/>
      <c r="I27"/>
      <c r="J27"/>
    </row>
    <row r="28" spans="1:10" x14ac:dyDescent="0.2">
      <c r="A28" s="8">
        <v>27</v>
      </c>
      <c r="B28" s="12" t="s">
        <v>430</v>
      </c>
      <c r="C28" s="12" t="s">
        <v>457</v>
      </c>
      <c r="D28" s="12" t="str">
        <f>VLOOKUP(C28,[3]Sheet1!$B:$D,2,FALSE)</f>
        <v>回校宣传</v>
      </c>
      <c r="E28" s="8"/>
      <c r="F28" s="9" t="s">
        <v>5</v>
      </c>
      <c r="G28" s="8" t="s">
        <v>144</v>
      </c>
      <c r="H28" s="8"/>
      <c r="I28"/>
      <c r="J28"/>
    </row>
    <row r="29" spans="1:10" x14ac:dyDescent="0.2">
      <c r="A29" s="8">
        <v>28</v>
      </c>
      <c r="B29" s="12" t="s">
        <v>430</v>
      </c>
      <c r="C29" s="12" t="s">
        <v>458</v>
      </c>
      <c r="D29" s="12" t="str">
        <f>VLOOKUP(C29,[3]Sheet1!$B:$D,2,FALSE)</f>
        <v>回校宣传</v>
      </c>
      <c r="E29" s="8"/>
      <c r="F29" s="9" t="s">
        <v>5</v>
      </c>
      <c r="G29" s="8" t="s">
        <v>144</v>
      </c>
      <c r="H29" s="8"/>
      <c r="I29"/>
      <c r="J29"/>
    </row>
    <row r="30" spans="1:10" x14ac:dyDescent="0.2">
      <c r="A30" s="8">
        <v>29</v>
      </c>
      <c r="B30" s="12" t="s">
        <v>430</v>
      </c>
      <c r="C30" s="12" t="s">
        <v>459</v>
      </c>
      <c r="D30" s="8"/>
      <c r="E30" s="8"/>
      <c r="F30" s="9" t="s">
        <v>5</v>
      </c>
      <c r="G30" s="8" t="s">
        <v>144</v>
      </c>
      <c r="H30" s="8"/>
      <c r="I30"/>
      <c r="J30"/>
    </row>
    <row r="31" spans="1:10" x14ac:dyDescent="0.2">
      <c r="A31" s="8">
        <v>30</v>
      </c>
      <c r="B31" s="12" t="s">
        <v>430</v>
      </c>
      <c r="C31" s="12" t="s">
        <v>460</v>
      </c>
      <c r="D31" s="8"/>
      <c r="E31" s="8"/>
      <c r="F31" s="9" t="s">
        <v>5</v>
      </c>
      <c r="G31" s="8" t="s">
        <v>144</v>
      </c>
      <c r="H31" s="8" t="s">
        <v>50</v>
      </c>
      <c r="I31"/>
      <c r="J31"/>
    </row>
    <row r="32" spans="1:10" x14ac:dyDescent="0.2">
      <c r="A32" s="8">
        <v>31</v>
      </c>
      <c r="B32" s="12" t="s">
        <v>430</v>
      </c>
      <c r="C32" s="12" t="s">
        <v>461</v>
      </c>
      <c r="D32" s="8"/>
      <c r="E32" s="8"/>
      <c r="F32" s="9" t="s">
        <v>5</v>
      </c>
      <c r="G32" s="8" t="s">
        <v>144</v>
      </c>
      <c r="H32" s="8"/>
      <c r="I32"/>
      <c r="J32"/>
    </row>
    <row r="33" spans="1:10" x14ac:dyDescent="0.2">
      <c r="A33" s="8">
        <v>32</v>
      </c>
      <c r="B33" s="12" t="s">
        <v>430</v>
      </c>
      <c r="C33" s="12" t="s">
        <v>462</v>
      </c>
      <c r="D33" s="8"/>
      <c r="E33" s="8"/>
      <c r="F33" s="9"/>
      <c r="G33" s="8" t="s">
        <v>144</v>
      </c>
      <c r="H33" s="8"/>
      <c r="I33"/>
      <c r="J33"/>
    </row>
    <row r="34" spans="1:10" x14ac:dyDescent="0.2">
      <c r="A34" s="8">
        <v>33</v>
      </c>
      <c r="B34" s="12" t="s">
        <v>430</v>
      </c>
      <c r="C34" s="12" t="s">
        <v>463</v>
      </c>
      <c r="D34" s="12" t="str">
        <f>VLOOKUP(C34,[3]Sheet1!$B:$D,2,FALSE)</f>
        <v>红色</v>
      </c>
      <c r="E34" s="8"/>
      <c r="F34" s="9" t="s">
        <v>5</v>
      </c>
      <c r="G34" s="8" t="s">
        <v>13</v>
      </c>
      <c r="H34" s="8"/>
      <c r="I34"/>
      <c r="J34"/>
    </row>
    <row r="35" spans="1:10" x14ac:dyDescent="0.2">
      <c r="A35" s="8">
        <v>34</v>
      </c>
      <c r="B35" s="12" t="s">
        <v>430</v>
      </c>
      <c r="C35" s="12" t="s">
        <v>464</v>
      </c>
      <c r="D35" s="8"/>
      <c r="E35" s="8"/>
      <c r="F35" s="9" t="s">
        <v>5</v>
      </c>
      <c r="G35" s="8" t="s">
        <v>18</v>
      </c>
      <c r="H35" s="8"/>
      <c r="I35"/>
      <c r="J35"/>
    </row>
    <row r="36" spans="1:10" x14ac:dyDescent="0.2">
      <c r="A36" s="8">
        <v>35</v>
      </c>
      <c r="B36" s="12" t="s">
        <v>430</v>
      </c>
      <c r="C36" s="12" t="s">
        <v>465</v>
      </c>
      <c r="D36" s="8"/>
      <c r="E36" s="8"/>
      <c r="F36" s="9" t="s">
        <v>5</v>
      </c>
      <c r="G36" s="8" t="s">
        <v>18</v>
      </c>
      <c r="H36" s="8"/>
      <c r="I36"/>
      <c r="J36"/>
    </row>
    <row r="37" spans="1:10" x14ac:dyDescent="0.2">
      <c r="A37" s="8">
        <v>36</v>
      </c>
      <c r="B37" s="12" t="s">
        <v>430</v>
      </c>
      <c r="C37" s="12" t="s">
        <v>466</v>
      </c>
      <c r="D37" s="8"/>
      <c r="E37" s="8"/>
      <c r="F37" s="9" t="s">
        <v>5</v>
      </c>
      <c r="G37" s="8" t="s">
        <v>103</v>
      </c>
      <c r="H37" s="8"/>
      <c r="I37"/>
      <c r="J37"/>
    </row>
    <row r="38" spans="1:10" x14ac:dyDescent="0.2">
      <c r="A38" s="8">
        <v>37</v>
      </c>
      <c r="B38" s="12" t="s">
        <v>430</v>
      </c>
      <c r="C38" s="12" t="s">
        <v>467</v>
      </c>
      <c r="D38" s="8"/>
      <c r="E38" s="8"/>
      <c r="F38" s="9" t="s">
        <v>5</v>
      </c>
      <c r="G38" s="8" t="s">
        <v>13</v>
      </c>
      <c r="H38" s="8" t="s">
        <v>41</v>
      </c>
      <c r="I38"/>
      <c r="J38"/>
    </row>
    <row r="39" spans="1:10" x14ac:dyDescent="0.2">
      <c r="A39" s="8">
        <v>38</v>
      </c>
      <c r="B39" s="12" t="s">
        <v>430</v>
      </c>
      <c r="C39" s="12" t="s">
        <v>468</v>
      </c>
      <c r="D39" s="8"/>
      <c r="E39" s="8"/>
      <c r="F39" s="9" t="s">
        <v>5</v>
      </c>
      <c r="G39" s="8" t="s">
        <v>13</v>
      </c>
      <c r="H39" s="8"/>
      <c r="I39"/>
      <c r="J39"/>
    </row>
    <row r="40" spans="1:10" x14ac:dyDescent="0.2">
      <c r="A40" s="8">
        <v>39</v>
      </c>
      <c r="B40" s="12" t="s">
        <v>430</v>
      </c>
      <c r="C40" s="12" t="s">
        <v>469</v>
      </c>
      <c r="D40" s="8"/>
      <c r="E40" s="8"/>
      <c r="F40" s="9" t="s">
        <v>5</v>
      </c>
      <c r="G40" s="8" t="s">
        <v>144</v>
      </c>
      <c r="H40" s="8"/>
      <c r="I40"/>
      <c r="J40"/>
    </row>
    <row r="41" spans="1:10" x14ac:dyDescent="0.2">
      <c r="A41" s="8">
        <v>40</v>
      </c>
      <c r="B41" s="12" t="s">
        <v>430</v>
      </c>
      <c r="C41" s="12" t="s">
        <v>470</v>
      </c>
      <c r="D41" s="12" t="str">
        <f>VLOOKUP(C41,[3]Sheet1!$B:$D,2,FALSE)</f>
        <v>回校宣传</v>
      </c>
      <c r="E41" s="8"/>
      <c r="F41" s="9" t="s">
        <v>5</v>
      </c>
      <c r="G41" s="8" t="s">
        <v>13</v>
      </c>
      <c r="H41" s="8" t="s">
        <v>50</v>
      </c>
      <c r="I41"/>
      <c r="J41"/>
    </row>
    <row r="42" spans="1:10" x14ac:dyDescent="0.2">
      <c r="A42" s="8">
        <v>41</v>
      </c>
      <c r="B42" s="12" t="s">
        <v>430</v>
      </c>
      <c r="C42" s="12" t="s">
        <v>471</v>
      </c>
      <c r="D42" s="12" t="str">
        <f>VLOOKUP(C42,[3]Sheet1!$B:$D,2,FALSE)</f>
        <v>回校宣传+“大手牵小手”社会实践活动</v>
      </c>
      <c r="E42" s="12" t="str">
        <f>VLOOKUP(C42,[3]Sheet1!$B:$D,3,FALSE)</f>
        <v>三下乡</v>
      </c>
      <c r="F42" s="9" t="s">
        <v>5</v>
      </c>
      <c r="G42" s="8" t="s">
        <v>13</v>
      </c>
      <c r="H42" s="8" t="s">
        <v>30</v>
      </c>
      <c r="I42"/>
      <c r="J42"/>
    </row>
    <row r="43" spans="1:10" x14ac:dyDescent="0.2">
      <c r="A43" s="8">
        <v>42</v>
      </c>
      <c r="B43" s="12" t="s">
        <v>430</v>
      </c>
      <c r="C43" s="12" t="s">
        <v>472</v>
      </c>
      <c r="D43" s="12" t="str">
        <f>VLOOKUP(C43,[3]Sheet1!$B:$D,2,FALSE)</f>
        <v>回校宣传</v>
      </c>
      <c r="E43" s="8"/>
      <c r="F43" s="9" t="s">
        <v>5</v>
      </c>
      <c r="G43" s="8" t="s">
        <v>13</v>
      </c>
      <c r="H43" s="8" t="s">
        <v>50</v>
      </c>
      <c r="I43"/>
      <c r="J43"/>
    </row>
    <row r="44" spans="1:10" x14ac:dyDescent="0.2">
      <c r="A44" s="8">
        <v>43</v>
      </c>
      <c r="B44" s="12" t="s">
        <v>430</v>
      </c>
      <c r="C44" s="12" t="s">
        <v>473</v>
      </c>
      <c r="D44" s="8"/>
      <c r="E44" s="8"/>
      <c r="F44" s="9" t="s">
        <v>5</v>
      </c>
      <c r="G44" s="8" t="s">
        <v>16</v>
      </c>
      <c r="H44" s="8"/>
      <c r="I44"/>
      <c r="J44"/>
    </row>
    <row r="45" spans="1:10" x14ac:dyDescent="0.2">
      <c r="A45" s="8">
        <v>44</v>
      </c>
      <c r="B45" s="12" t="s">
        <v>430</v>
      </c>
      <c r="C45" s="12" t="s">
        <v>474</v>
      </c>
      <c r="D45" s="12" t="str">
        <f>VLOOKUP(C45,[3]Sheet1!$B:$D,2,FALSE)</f>
        <v>回校宣传+心系家乡建设</v>
      </c>
      <c r="E45" s="8"/>
      <c r="F45" s="9" t="s">
        <v>5</v>
      </c>
      <c r="G45" s="8" t="s">
        <v>16</v>
      </c>
      <c r="H45" s="8"/>
      <c r="I45"/>
      <c r="J45"/>
    </row>
    <row r="46" spans="1:10" x14ac:dyDescent="0.2">
      <c r="A46" s="8">
        <v>45</v>
      </c>
      <c r="B46" s="12" t="s">
        <v>430</v>
      </c>
      <c r="C46" s="12" t="s">
        <v>475</v>
      </c>
      <c r="D46" s="12" t="str">
        <f>VLOOKUP(C46,[3]Sheet1!$B:$D,2,FALSE)</f>
        <v>心系家乡建设</v>
      </c>
      <c r="E46" s="12" t="str">
        <f>VLOOKUP(C46,[3]Sheet1!$B:$D,3,FALSE)</f>
        <v>志愿者</v>
      </c>
      <c r="F46" s="9" t="s">
        <v>5</v>
      </c>
      <c r="G46" s="8" t="s">
        <v>13</v>
      </c>
      <c r="H46" s="8" t="s">
        <v>50</v>
      </c>
      <c r="I46"/>
      <c r="J46"/>
    </row>
    <row r="47" spans="1:10" x14ac:dyDescent="0.2">
      <c r="A47" s="8">
        <v>46</v>
      </c>
      <c r="B47" s="12" t="s">
        <v>430</v>
      </c>
      <c r="C47" s="12" t="s">
        <v>476</v>
      </c>
      <c r="D47" s="8"/>
      <c r="E47" s="8"/>
      <c r="F47" s="8"/>
      <c r="G47" s="8"/>
      <c r="H47" s="8"/>
      <c r="I47"/>
      <c r="J47"/>
    </row>
  </sheetData>
  <autoFilter ref="A1:G47"/>
  <phoneticPr fontId="5" type="noConversion"/>
  <pageMargins left="0.7" right="0.7" top="0.75" bottom="0.75" header="0.3" footer="0.3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topLeftCell="C1" workbookViewId="0">
      <selection activeCell="H1" sqref="H1:H47"/>
    </sheetView>
  </sheetViews>
  <sheetFormatPr defaultColWidth="9" defaultRowHeight="14.25" x14ac:dyDescent="0.2"/>
  <cols>
    <col min="1" max="1" width="5.375" style="7" customWidth="1"/>
    <col min="2" max="2" width="11.625" style="7" customWidth="1"/>
    <col min="3" max="3" width="8" style="7" customWidth="1"/>
    <col min="4" max="4" width="22.375" style="7" customWidth="1"/>
    <col min="5" max="6" width="14.75" style="7" customWidth="1"/>
    <col min="7" max="7" width="29.625" style="7" customWidth="1"/>
    <col min="8" max="8" width="14" style="7" customWidth="1"/>
    <col min="9" max="16384" width="9" style="7"/>
  </cols>
  <sheetData>
    <row r="1" spans="1:10" customFormat="1" x14ac:dyDescent="0.2">
      <c r="A1" s="12" t="s">
        <v>0</v>
      </c>
      <c r="B1" s="12" t="s">
        <v>1</v>
      </c>
      <c r="C1" s="12" t="s">
        <v>2</v>
      </c>
      <c r="D1" s="12" t="s">
        <v>6</v>
      </c>
      <c r="E1" s="12" t="s">
        <v>7</v>
      </c>
      <c r="F1" s="13" t="s">
        <v>5</v>
      </c>
      <c r="G1" s="12" t="s">
        <v>8</v>
      </c>
      <c r="H1" s="9" t="s">
        <v>9</v>
      </c>
    </row>
    <row r="2" spans="1:10" x14ac:dyDescent="0.2">
      <c r="A2" s="8">
        <v>1</v>
      </c>
      <c r="B2" s="12" t="s">
        <v>477</v>
      </c>
      <c r="C2" s="12" t="s">
        <v>478</v>
      </c>
      <c r="D2" s="8"/>
      <c r="E2" s="8"/>
      <c r="F2" s="13" t="s">
        <v>5</v>
      </c>
      <c r="G2" s="8" t="s">
        <v>144</v>
      </c>
      <c r="H2" s="9"/>
      <c r="I2"/>
      <c r="J2"/>
    </row>
    <row r="3" spans="1:10" x14ac:dyDescent="0.2">
      <c r="A3" s="8">
        <v>2</v>
      </c>
      <c r="B3" s="12" t="s">
        <v>477</v>
      </c>
      <c r="C3" s="12" t="s">
        <v>479</v>
      </c>
      <c r="D3" s="12" t="str">
        <f>VLOOKUP(C3,[3]Sheet1!$B:$D,2,FALSE)</f>
        <v>回校宣传</v>
      </c>
      <c r="E3" s="8"/>
      <c r="F3" s="13" t="s">
        <v>5</v>
      </c>
      <c r="G3" s="8" t="s">
        <v>144</v>
      </c>
      <c r="H3" s="9"/>
      <c r="I3"/>
      <c r="J3"/>
    </row>
    <row r="4" spans="1:10" x14ac:dyDescent="0.2">
      <c r="A4" s="8">
        <v>3</v>
      </c>
      <c r="B4" s="12" t="s">
        <v>477</v>
      </c>
      <c r="C4" s="12" t="s">
        <v>480</v>
      </c>
      <c r="D4" s="8"/>
      <c r="E4" s="8"/>
      <c r="F4" s="13" t="s">
        <v>5</v>
      </c>
      <c r="G4" s="8" t="s">
        <v>144</v>
      </c>
      <c r="H4" s="9"/>
      <c r="I4"/>
      <c r="J4"/>
    </row>
    <row r="5" spans="1:10" x14ac:dyDescent="0.2">
      <c r="A5" s="8">
        <v>4</v>
      </c>
      <c r="B5" s="12" t="s">
        <v>477</v>
      </c>
      <c r="C5" s="12" t="s">
        <v>481</v>
      </c>
      <c r="D5" s="8"/>
      <c r="E5" s="8"/>
      <c r="F5" s="13" t="s">
        <v>5</v>
      </c>
      <c r="G5" s="8" t="s">
        <v>144</v>
      </c>
      <c r="H5" s="9"/>
      <c r="I5"/>
      <c r="J5"/>
    </row>
    <row r="6" spans="1:10" x14ac:dyDescent="0.2">
      <c r="A6" s="8">
        <v>5</v>
      </c>
      <c r="B6" s="12" t="s">
        <v>477</v>
      </c>
      <c r="C6" s="12" t="s">
        <v>482</v>
      </c>
      <c r="D6" s="8"/>
      <c r="E6" s="8"/>
      <c r="F6" s="13" t="s">
        <v>5</v>
      </c>
      <c r="G6" s="8" t="s">
        <v>144</v>
      </c>
      <c r="H6" s="9"/>
      <c r="I6"/>
      <c r="J6"/>
    </row>
    <row r="7" spans="1:10" x14ac:dyDescent="0.2">
      <c r="A7" s="8">
        <v>6</v>
      </c>
      <c r="B7" s="12" t="s">
        <v>477</v>
      </c>
      <c r="C7" s="12" t="s">
        <v>483</v>
      </c>
      <c r="D7" s="8"/>
      <c r="E7" s="8" t="s">
        <v>21</v>
      </c>
      <c r="F7" s="13" t="s">
        <v>5</v>
      </c>
      <c r="G7" s="8" t="s">
        <v>144</v>
      </c>
      <c r="H7" s="9"/>
      <c r="I7"/>
      <c r="J7"/>
    </row>
    <row r="8" spans="1:10" x14ac:dyDescent="0.2">
      <c r="A8" s="8">
        <v>7</v>
      </c>
      <c r="B8" s="12" t="s">
        <v>477</v>
      </c>
      <c r="C8" s="12" t="s">
        <v>484</v>
      </c>
      <c r="D8" s="8"/>
      <c r="E8" s="8"/>
      <c r="F8" s="13" t="s">
        <v>5</v>
      </c>
      <c r="G8" s="8" t="s">
        <v>144</v>
      </c>
      <c r="H8" s="9"/>
      <c r="I8"/>
      <c r="J8"/>
    </row>
    <row r="9" spans="1:10" x14ac:dyDescent="0.2">
      <c r="A9" s="8">
        <v>8</v>
      </c>
      <c r="B9" s="12" t="s">
        <v>477</v>
      </c>
      <c r="C9" s="12" t="s">
        <v>485</v>
      </c>
      <c r="D9" s="8"/>
      <c r="E9" s="8"/>
      <c r="F9" s="13" t="s">
        <v>5</v>
      </c>
      <c r="G9" s="8" t="s">
        <v>144</v>
      </c>
      <c r="H9" s="9"/>
      <c r="I9"/>
      <c r="J9"/>
    </row>
    <row r="10" spans="1:10" x14ac:dyDescent="0.2">
      <c r="A10" s="8">
        <v>9</v>
      </c>
      <c r="B10" s="12" t="s">
        <v>477</v>
      </c>
      <c r="C10" s="12" t="s">
        <v>486</v>
      </c>
      <c r="D10" s="8"/>
      <c r="E10" s="8"/>
      <c r="F10" s="13" t="s">
        <v>5</v>
      </c>
      <c r="G10" s="8" t="s">
        <v>144</v>
      </c>
      <c r="H10" s="9"/>
      <c r="I10"/>
      <c r="J10"/>
    </row>
    <row r="11" spans="1:10" x14ac:dyDescent="0.2">
      <c r="A11" s="8">
        <v>10</v>
      </c>
      <c r="B11" s="12" t="s">
        <v>477</v>
      </c>
      <c r="C11" s="12" t="s">
        <v>487</v>
      </c>
      <c r="D11" s="12" t="str">
        <f>VLOOKUP(C11,[3]Sheet1!$B:$D,2,FALSE)</f>
        <v>回校宣传</v>
      </c>
      <c r="E11" s="8"/>
      <c r="F11" s="13" t="s">
        <v>5</v>
      </c>
      <c r="G11" s="8" t="s">
        <v>144</v>
      </c>
      <c r="H11" s="9"/>
      <c r="I11"/>
      <c r="J11"/>
    </row>
    <row r="12" spans="1:10" x14ac:dyDescent="0.2">
      <c r="A12" s="8">
        <v>11</v>
      </c>
      <c r="B12" s="12" t="s">
        <v>477</v>
      </c>
      <c r="C12" s="12" t="s">
        <v>488</v>
      </c>
      <c r="D12" s="12" t="str">
        <f>VLOOKUP(C12,[3]Sheet1!$B:$D,2,FALSE)</f>
        <v>回校宣传</v>
      </c>
      <c r="E12" s="8"/>
      <c r="F12" s="13" t="s">
        <v>5</v>
      </c>
      <c r="G12" s="8" t="s">
        <v>144</v>
      </c>
      <c r="H12" s="9"/>
      <c r="I12"/>
      <c r="J12"/>
    </row>
    <row r="13" spans="1:10" x14ac:dyDescent="0.2">
      <c r="A13" s="8">
        <v>12</v>
      </c>
      <c r="B13" s="12" t="s">
        <v>477</v>
      </c>
      <c r="C13" s="12" t="s">
        <v>489</v>
      </c>
      <c r="D13" s="12" t="str">
        <f>VLOOKUP(C13,[3]Sheet1!$B:$D,2,FALSE)</f>
        <v>志愿服务</v>
      </c>
      <c r="E13" s="8" t="s">
        <v>349</v>
      </c>
      <c r="F13" s="13" t="s">
        <v>5</v>
      </c>
      <c r="G13" s="8" t="s">
        <v>103</v>
      </c>
      <c r="H13" s="9"/>
      <c r="I13"/>
      <c r="J13"/>
    </row>
    <row r="14" spans="1:10" x14ac:dyDescent="0.2">
      <c r="A14" s="8">
        <v>13</v>
      </c>
      <c r="B14" s="12" t="s">
        <v>477</v>
      </c>
      <c r="C14" s="12" t="s">
        <v>490</v>
      </c>
      <c r="D14" s="8"/>
      <c r="E14" s="8"/>
      <c r="F14" s="13" t="s">
        <v>5</v>
      </c>
      <c r="G14" s="8" t="s">
        <v>144</v>
      </c>
      <c r="H14" s="9"/>
      <c r="I14"/>
      <c r="J14"/>
    </row>
    <row r="15" spans="1:10" x14ac:dyDescent="0.2">
      <c r="A15" s="8">
        <v>14</v>
      </c>
      <c r="B15" s="12" t="s">
        <v>477</v>
      </c>
      <c r="C15" s="12" t="s">
        <v>491</v>
      </c>
      <c r="D15" s="12" t="str">
        <f>VLOOKUP(C15,[3]Sheet1!$B:$D,2,FALSE)</f>
        <v>红色</v>
      </c>
      <c r="E15" s="8"/>
      <c r="F15" s="13" t="s">
        <v>5</v>
      </c>
      <c r="G15" s="8" t="s">
        <v>144</v>
      </c>
      <c r="H15" s="9"/>
      <c r="I15"/>
      <c r="J15"/>
    </row>
    <row r="16" spans="1:10" x14ac:dyDescent="0.2">
      <c r="A16" s="8">
        <v>15</v>
      </c>
      <c r="B16" s="12" t="s">
        <v>477</v>
      </c>
      <c r="C16" s="12" t="s">
        <v>492</v>
      </c>
      <c r="D16" s="12" t="str">
        <f>VLOOKUP(C16,[3]Sheet1!$B:$D,2,FALSE)</f>
        <v>红色</v>
      </c>
      <c r="E16" s="8"/>
      <c r="F16" s="13" t="s">
        <v>5</v>
      </c>
      <c r="G16" s="8" t="s">
        <v>13</v>
      </c>
      <c r="H16" s="9"/>
      <c r="I16"/>
      <c r="J16"/>
    </row>
    <row r="17" spans="1:10" x14ac:dyDescent="0.2">
      <c r="A17" s="8">
        <v>16</v>
      </c>
      <c r="B17" s="12" t="s">
        <v>477</v>
      </c>
      <c r="C17" s="12" t="s">
        <v>493</v>
      </c>
      <c r="D17" s="8"/>
      <c r="E17" s="8"/>
      <c r="F17" s="13" t="s">
        <v>5</v>
      </c>
      <c r="G17" s="8" t="s">
        <v>144</v>
      </c>
      <c r="H17" s="9"/>
      <c r="I17"/>
      <c r="J17"/>
    </row>
    <row r="18" spans="1:10" x14ac:dyDescent="0.2">
      <c r="A18" s="8">
        <v>17</v>
      </c>
      <c r="B18" s="12" t="s">
        <v>477</v>
      </c>
      <c r="C18" s="12" t="s">
        <v>494</v>
      </c>
      <c r="D18" s="8"/>
      <c r="E18" s="8"/>
      <c r="F18" s="9"/>
      <c r="G18" s="8" t="s">
        <v>144</v>
      </c>
      <c r="H18" s="9"/>
      <c r="I18"/>
      <c r="J18"/>
    </row>
    <row r="19" spans="1:10" x14ac:dyDescent="0.2">
      <c r="A19" s="8">
        <v>18</v>
      </c>
      <c r="B19" s="12" t="s">
        <v>477</v>
      </c>
      <c r="C19" s="12" t="s">
        <v>495</v>
      </c>
      <c r="D19" s="12" t="str">
        <f>VLOOKUP(C19,[3]Sheet1!$B:$D,2,FALSE)</f>
        <v>回校宣传</v>
      </c>
      <c r="E19" s="8"/>
      <c r="F19" s="13" t="s">
        <v>5</v>
      </c>
      <c r="G19" s="8" t="s">
        <v>144</v>
      </c>
      <c r="H19" s="9"/>
      <c r="I19"/>
      <c r="J19"/>
    </row>
    <row r="20" spans="1:10" x14ac:dyDescent="0.2">
      <c r="A20" s="8">
        <v>19</v>
      </c>
      <c r="B20" s="12" t="s">
        <v>477</v>
      </c>
      <c r="C20" s="12" t="s">
        <v>496</v>
      </c>
      <c r="D20" s="8"/>
      <c r="E20" s="8"/>
      <c r="F20" s="13" t="s">
        <v>5</v>
      </c>
      <c r="G20" s="8" t="s">
        <v>144</v>
      </c>
      <c r="H20" s="9"/>
      <c r="I20"/>
      <c r="J20"/>
    </row>
    <row r="21" spans="1:10" x14ac:dyDescent="0.2">
      <c r="A21" s="8">
        <v>20</v>
      </c>
      <c r="B21" s="12" t="s">
        <v>477</v>
      </c>
      <c r="C21" s="12" t="s">
        <v>497</v>
      </c>
      <c r="D21" s="12" t="str">
        <f>VLOOKUP(C21,[3]Sheet1!$B:$D,2,FALSE)</f>
        <v>心系家乡建设</v>
      </c>
      <c r="E21" s="8"/>
      <c r="F21" s="13" t="s">
        <v>5</v>
      </c>
      <c r="G21" s="8" t="s">
        <v>13</v>
      </c>
      <c r="H21" s="9"/>
      <c r="I21"/>
      <c r="J21"/>
    </row>
    <row r="22" spans="1:10" x14ac:dyDescent="0.2">
      <c r="A22" s="8">
        <v>21</v>
      </c>
      <c r="B22" s="12" t="s">
        <v>477</v>
      </c>
      <c r="C22" s="12" t="s">
        <v>498</v>
      </c>
      <c r="D22" s="8"/>
      <c r="E22" s="8"/>
      <c r="F22" s="9"/>
      <c r="G22" s="8" t="s">
        <v>144</v>
      </c>
      <c r="H22" s="9"/>
      <c r="I22"/>
      <c r="J22"/>
    </row>
    <row r="23" spans="1:10" x14ac:dyDescent="0.2">
      <c r="A23" s="8">
        <v>22</v>
      </c>
      <c r="B23" s="12" t="s">
        <v>477</v>
      </c>
      <c r="C23" s="12" t="s">
        <v>499</v>
      </c>
      <c r="D23" s="8"/>
      <c r="E23" s="8"/>
      <c r="F23" s="13" t="s">
        <v>5</v>
      </c>
      <c r="G23" s="8" t="s">
        <v>13</v>
      </c>
      <c r="H23" s="9"/>
      <c r="I23"/>
      <c r="J23"/>
    </row>
    <row r="24" spans="1:10" x14ac:dyDescent="0.2">
      <c r="A24" s="8">
        <v>23</v>
      </c>
      <c r="B24" s="12" t="s">
        <v>477</v>
      </c>
      <c r="C24" s="12" t="s">
        <v>500</v>
      </c>
      <c r="D24" s="12" t="str">
        <f>VLOOKUP(C24,[3]Sheet1!$B:$D,2,FALSE)</f>
        <v>回校宣传</v>
      </c>
      <c r="E24" s="8" t="s">
        <v>21</v>
      </c>
      <c r="F24" s="13" t="s">
        <v>5</v>
      </c>
      <c r="G24" s="8" t="s">
        <v>144</v>
      </c>
      <c r="H24" s="9"/>
      <c r="I24"/>
      <c r="J24"/>
    </row>
    <row r="25" spans="1:10" x14ac:dyDescent="0.2">
      <c r="A25" s="8">
        <v>24</v>
      </c>
      <c r="B25" s="12" t="s">
        <v>477</v>
      </c>
      <c r="C25" s="13" t="s">
        <v>501</v>
      </c>
      <c r="D25" s="8"/>
      <c r="E25" s="8"/>
      <c r="F25" s="9"/>
      <c r="G25" s="8" t="s">
        <v>144</v>
      </c>
      <c r="H25" s="9"/>
      <c r="I25"/>
      <c r="J25"/>
    </row>
    <row r="26" spans="1:10" x14ac:dyDescent="0.2">
      <c r="A26" s="8">
        <v>25</v>
      </c>
      <c r="B26" s="12" t="s">
        <v>477</v>
      </c>
      <c r="C26" s="12" t="s">
        <v>502</v>
      </c>
      <c r="D26" s="8"/>
      <c r="E26" s="8"/>
      <c r="F26" s="13" t="s">
        <v>5</v>
      </c>
      <c r="G26" s="8" t="s">
        <v>144</v>
      </c>
      <c r="H26" s="9"/>
      <c r="I26"/>
      <c r="J26"/>
    </row>
    <row r="27" spans="1:10" x14ac:dyDescent="0.2">
      <c r="A27" s="8">
        <v>26</v>
      </c>
      <c r="B27" s="12" t="s">
        <v>477</v>
      </c>
      <c r="C27" s="12" t="s">
        <v>503</v>
      </c>
      <c r="D27" s="8"/>
      <c r="E27" s="8"/>
      <c r="F27" s="13" t="s">
        <v>5</v>
      </c>
      <c r="G27" s="8" t="s">
        <v>144</v>
      </c>
      <c r="H27" s="9"/>
      <c r="I27"/>
      <c r="J27"/>
    </row>
    <row r="28" spans="1:10" x14ac:dyDescent="0.2">
      <c r="A28" s="8">
        <v>27</v>
      </c>
      <c r="B28" s="12" t="s">
        <v>477</v>
      </c>
      <c r="C28" s="12" t="s">
        <v>504</v>
      </c>
      <c r="D28" s="8"/>
      <c r="E28" s="8"/>
      <c r="F28" s="13" t="s">
        <v>5</v>
      </c>
      <c r="G28" s="8" t="s">
        <v>144</v>
      </c>
      <c r="H28" s="9" t="s">
        <v>30</v>
      </c>
      <c r="I28"/>
      <c r="J28"/>
    </row>
    <row r="29" spans="1:10" x14ac:dyDescent="0.2">
      <c r="A29" s="8">
        <v>28</v>
      </c>
      <c r="B29" s="12" t="s">
        <v>477</v>
      </c>
      <c r="C29" s="12" t="s">
        <v>505</v>
      </c>
      <c r="D29" s="8"/>
      <c r="E29" s="8"/>
      <c r="F29" s="13" t="s">
        <v>5</v>
      </c>
      <c r="G29" s="8" t="s">
        <v>144</v>
      </c>
      <c r="H29" s="9" t="s">
        <v>30</v>
      </c>
      <c r="I29"/>
      <c r="J29"/>
    </row>
    <row r="30" spans="1:10" x14ac:dyDescent="0.2">
      <c r="A30" s="8">
        <v>29</v>
      </c>
      <c r="B30" s="12" t="s">
        <v>477</v>
      </c>
      <c r="C30" s="12" t="s">
        <v>506</v>
      </c>
      <c r="D30" s="8"/>
      <c r="E30" s="8"/>
      <c r="F30" s="13" t="s">
        <v>5</v>
      </c>
      <c r="G30" s="8" t="s">
        <v>144</v>
      </c>
      <c r="H30" s="9"/>
      <c r="I30"/>
      <c r="J30"/>
    </row>
    <row r="31" spans="1:10" x14ac:dyDescent="0.2">
      <c r="A31" s="8">
        <v>30</v>
      </c>
      <c r="B31" s="12" t="s">
        <v>477</v>
      </c>
      <c r="C31" s="12" t="s">
        <v>507</v>
      </c>
      <c r="D31" s="8"/>
      <c r="E31" s="8"/>
      <c r="F31" s="13" t="s">
        <v>5</v>
      </c>
      <c r="G31" s="8" t="s">
        <v>18</v>
      </c>
      <c r="H31" s="9" t="s">
        <v>30</v>
      </c>
      <c r="I31"/>
      <c r="J31"/>
    </row>
    <row r="32" spans="1:10" x14ac:dyDescent="0.2">
      <c r="A32" s="8">
        <v>31</v>
      </c>
      <c r="B32" s="12" t="s">
        <v>477</v>
      </c>
      <c r="C32" s="12" t="s">
        <v>508</v>
      </c>
      <c r="D32" s="8"/>
      <c r="E32" s="8"/>
      <c r="F32" s="13" t="s">
        <v>5</v>
      </c>
      <c r="G32" s="8" t="s">
        <v>144</v>
      </c>
      <c r="H32" s="9"/>
      <c r="I32"/>
      <c r="J32"/>
    </row>
    <row r="33" spans="1:10" x14ac:dyDescent="0.2">
      <c r="A33" s="8">
        <v>32</v>
      </c>
      <c r="B33" s="12" t="s">
        <v>477</v>
      </c>
      <c r="C33" s="12" t="s">
        <v>509</v>
      </c>
      <c r="D33" s="12" t="str">
        <f>VLOOKUP(C33,[3]Sheet1!$B:$D,2,FALSE)</f>
        <v>福利院实践活动+回校宣传</v>
      </c>
      <c r="E33" s="8" t="s">
        <v>510</v>
      </c>
      <c r="F33" s="13" t="s">
        <v>5</v>
      </c>
      <c r="G33" s="8" t="s">
        <v>144</v>
      </c>
      <c r="H33" s="9"/>
      <c r="I33"/>
      <c r="J33"/>
    </row>
    <row r="34" spans="1:10" x14ac:dyDescent="0.2">
      <c r="A34" s="8">
        <v>33</v>
      </c>
      <c r="B34" s="12" t="s">
        <v>477</v>
      </c>
      <c r="C34" s="12" t="s">
        <v>511</v>
      </c>
      <c r="D34" s="8"/>
      <c r="E34" s="8"/>
      <c r="F34" s="13" t="s">
        <v>5</v>
      </c>
      <c r="G34" s="8" t="s">
        <v>144</v>
      </c>
      <c r="H34" s="9" t="s">
        <v>145</v>
      </c>
      <c r="I34"/>
      <c r="J34"/>
    </row>
    <row r="35" spans="1:10" x14ac:dyDescent="0.2">
      <c r="A35" s="8">
        <v>34</v>
      </c>
      <c r="B35" s="12" t="s">
        <v>477</v>
      </c>
      <c r="C35" s="12" t="s">
        <v>512</v>
      </c>
      <c r="D35" s="8" t="s">
        <v>78</v>
      </c>
      <c r="E35" s="8"/>
      <c r="F35" s="13" t="s">
        <v>5</v>
      </c>
      <c r="G35" s="8" t="s">
        <v>103</v>
      </c>
      <c r="H35" s="9"/>
      <c r="I35"/>
      <c r="J35"/>
    </row>
    <row r="36" spans="1:10" x14ac:dyDescent="0.2">
      <c r="A36" s="8">
        <v>35</v>
      </c>
      <c r="B36" s="12" t="s">
        <v>477</v>
      </c>
      <c r="C36" s="12" t="s">
        <v>513</v>
      </c>
      <c r="D36" s="8" t="s">
        <v>20</v>
      </c>
      <c r="E36" s="8"/>
      <c r="F36" s="13" t="s">
        <v>5</v>
      </c>
      <c r="G36" s="8" t="s">
        <v>18</v>
      </c>
      <c r="H36" s="9"/>
      <c r="I36"/>
      <c r="J36"/>
    </row>
    <row r="37" spans="1:10" x14ac:dyDescent="0.2">
      <c r="A37" s="8">
        <v>36</v>
      </c>
      <c r="B37" s="12" t="s">
        <v>477</v>
      </c>
      <c r="C37" s="12" t="s">
        <v>514</v>
      </c>
      <c r="D37" s="8"/>
      <c r="E37" s="8" t="s">
        <v>118</v>
      </c>
      <c r="F37" s="13" t="s">
        <v>5</v>
      </c>
      <c r="G37" s="8" t="s">
        <v>144</v>
      </c>
      <c r="H37" s="9"/>
      <c r="I37"/>
      <c r="J37"/>
    </row>
    <row r="38" spans="1:10" x14ac:dyDescent="0.2">
      <c r="A38" s="8">
        <v>37</v>
      </c>
      <c r="B38" s="12" t="s">
        <v>477</v>
      </c>
      <c r="C38" s="12" t="s">
        <v>515</v>
      </c>
      <c r="D38" s="12" t="str">
        <f>VLOOKUP(C38,[3]Sheet1!$B:$D,2,FALSE)</f>
        <v>红色</v>
      </c>
      <c r="E38" s="8"/>
      <c r="F38" s="13" t="s">
        <v>5</v>
      </c>
      <c r="G38" s="8" t="s">
        <v>13</v>
      </c>
      <c r="H38" s="9"/>
      <c r="I38"/>
      <c r="J38"/>
    </row>
    <row r="39" spans="1:10" x14ac:dyDescent="0.2">
      <c r="A39" s="8">
        <v>38</v>
      </c>
      <c r="B39" s="12" t="s">
        <v>477</v>
      </c>
      <c r="C39" s="12" t="s">
        <v>516</v>
      </c>
      <c r="D39" s="12" t="str">
        <f>VLOOKUP(C39,[3]Sheet1!$B:$D,2,FALSE)</f>
        <v>回校宣传</v>
      </c>
      <c r="E39" s="8" t="s">
        <v>60</v>
      </c>
      <c r="F39" s="13" t="s">
        <v>5</v>
      </c>
      <c r="G39" s="8" t="s">
        <v>144</v>
      </c>
      <c r="H39" s="9"/>
      <c r="I39"/>
      <c r="J39"/>
    </row>
    <row r="40" spans="1:10" x14ac:dyDescent="0.2">
      <c r="A40" s="8">
        <v>39</v>
      </c>
      <c r="B40" s="12" t="s">
        <v>477</v>
      </c>
      <c r="C40" s="12" t="s">
        <v>517</v>
      </c>
      <c r="D40" s="12" t="str">
        <f>VLOOKUP(C40,[3]Sheet1!$B:$D,2,FALSE)</f>
        <v>医院志愿服务</v>
      </c>
      <c r="E40" s="8" t="s">
        <v>78</v>
      </c>
      <c r="F40" s="13" t="s">
        <v>5</v>
      </c>
      <c r="G40" s="8" t="s">
        <v>13</v>
      </c>
      <c r="H40" s="9" t="s">
        <v>145</v>
      </c>
      <c r="I40"/>
      <c r="J40"/>
    </row>
    <row r="41" spans="1:10" x14ac:dyDescent="0.2">
      <c r="A41" s="8">
        <v>40</v>
      </c>
      <c r="B41" s="12" t="s">
        <v>477</v>
      </c>
      <c r="C41" s="12" t="s">
        <v>518</v>
      </c>
      <c r="D41" s="8"/>
      <c r="E41" s="8"/>
      <c r="F41" s="13" t="s">
        <v>5</v>
      </c>
      <c r="G41" s="8" t="s">
        <v>13</v>
      </c>
      <c r="H41" s="9"/>
      <c r="I41"/>
      <c r="J41"/>
    </row>
    <row r="42" spans="1:10" x14ac:dyDescent="0.2">
      <c r="A42" s="8">
        <v>41</v>
      </c>
      <c r="B42" s="12" t="s">
        <v>477</v>
      </c>
      <c r="C42" s="12" t="s">
        <v>519</v>
      </c>
      <c r="D42" s="12" t="str">
        <f>VLOOKUP(C42,[3]Sheet1!$B:$D,2,FALSE)</f>
        <v>回校宣传</v>
      </c>
      <c r="E42" s="8"/>
      <c r="F42" s="13" t="s">
        <v>5</v>
      </c>
      <c r="G42" s="8" t="s">
        <v>144</v>
      </c>
      <c r="H42" s="9"/>
      <c r="I42"/>
      <c r="J42"/>
    </row>
    <row r="43" spans="1:10" x14ac:dyDescent="0.2">
      <c r="A43" s="8">
        <v>42</v>
      </c>
      <c r="B43" s="12" t="s">
        <v>477</v>
      </c>
      <c r="C43" s="12" t="s">
        <v>520</v>
      </c>
      <c r="D43" s="8"/>
      <c r="E43" s="8"/>
      <c r="F43" s="13" t="s">
        <v>5</v>
      </c>
      <c r="G43" s="8" t="s">
        <v>144</v>
      </c>
      <c r="H43" s="9"/>
      <c r="I43"/>
      <c r="J43"/>
    </row>
    <row r="44" spans="1:10" x14ac:dyDescent="0.2">
      <c r="A44" s="8">
        <v>43</v>
      </c>
      <c r="B44" s="12" t="s">
        <v>477</v>
      </c>
      <c r="C44" s="12" t="s">
        <v>521</v>
      </c>
      <c r="D44" s="8"/>
      <c r="E44" s="8"/>
      <c r="F44" s="13" t="s">
        <v>5</v>
      </c>
      <c r="G44" s="8" t="s">
        <v>120</v>
      </c>
      <c r="H44" s="9"/>
      <c r="I44"/>
      <c r="J44"/>
    </row>
    <row r="45" spans="1:10" x14ac:dyDescent="0.2">
      <c r="A45" s="8">
        <v>44</v>
      </c>
      <c r="B45" s="12" t="s">
        <v>477</v>
      </c>
      <c r="C45" s="12" t="s">
        <v>522</v>
      </c>
      <c r="D45" s="12" t="str">
        <f>VLOOKUP(C45,[3]Sheet1!$B:$D,2,FALSE)</f>
        <v>心系家乡建设</v>
      </c>
      <c r="E45" s="8" t="s">
        <v>198</v>
      </c>
      <c r="F45" s="13" t="s">
        <v>5</v>
      </c>
      <c r="G45" s="8" t="s">
        <v>13</v>
      </c>
      <c r="H45" s="9"/>
      <c r="I45"/>
      <c r="J45"/>
    </row>
    <row r="46" spans="1:10" x14ac:dyDescent="0.2">
      <c r="A46" s="8">
        <v>45</v>
      </c>
      <c r="B46" s="12" t="s">
        <v>477</v>
      </c>
      <c r="C46" s="12" t="s">
        <v>523</v>
      </c>
      <c r="D46" s="8"/>
      <c r="E46" s="8"/>
      <c r="F46" s="13" t="s">
        <v>5</v>
      </c>
      <c r="G46" s="8" t="s">
        <v>13</v>
      </c>
      <c r="H46" s="9"/>
      <c r="I46"/>
      <c r="J46"/>
    </row>
    <row r="47" spans="1:10" x14ac:dyDescent="0.2">
      <c r="A47" s="8">
        <v>46</v>
      </c>
      <c r="B47" s="12" t="s">
        <v>477</v>
      </c>
      <c r="C47" s="12" t="s">
        <v>516</v>
      </c>
      <c r="D47" s="8"/>
      <c r="E47" s="12" t="s">
        <v>21</v>
      </c>
      <c r="F47" s="13" t="s">
        <v>5</v>
      </c>
      <c r="G47" s="8"/>
      <c r="H47" s="9"/>
      <c r="I47"/>
      <c r="J47"/>
    </row>
  </sheetData>
  <autoFilter ref="A1:G47"/>
  <phoneticPr fontId="5" type="noConversion"/>
  <pageMargins left="0.7" right="0.7" top="0.75" bottom="0.75" header="0.3" footer="0.3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workbookViewId="0">
      <selection activeCell="H1" sqref="H1:H45"/>
    </sheetView>
  </sheetViews>
  <sheetFormatPr defaultColWidth="9" defaultRowHeight="14.25" x14ac:dyDescent="0.2"/>
  <cols>
    <col min="1" max="1" width="4.125" style="7" customWidth="1"/>
    <col min="2" max="2" width="12.375" style="7" customWidth="1"/>
    <col min="3" max="3" width="8.625" style="7" customWidth="1"/>
    <col min="4" max="4" width="14.875" style="7" customWidth="1"/>
    <col min="5" max="5" width="14.75" style="7" customWidth="1"/>
    <col min="6" max="6" width="17.875" style="7" customWidth="1"/>
    <col min="7" max="7" width="43.75" style="7" customWidth="1"/>
    <col min="8" max="8" width="15.125" style="7" customWidth="1"/>
    <col min="9" max="16384" width="9" style="7"/>
  </cols>
  <sheetData>
    <row r="1" spans="1:10" customFormat="1" x14ac:dyDescent="0.2">
      <c r="A1" s="12" t="s">
        <v>0</v>
      </c>
      <c r="B1" s="12" t="s">
        <v>1</v>
      </c>
      <c r="C1" s="12" t="s">
        <v>2</v>
      </c>
      <c r="D1" s="12" t="s">
        <v>6</v>
      </c>
      <c r="E1" s="12" t="s">
        <v>7</v>
      </c>
      <c r="F1" s="13" t="s">
        <v>5</v>
      </c>
      <c r="G1" s="12" t="s">
        <v>8</v>
      </c>
      <c r="H1" s="8" t="s">
        <v>9</v>
      </c>
    </row>
    <row r="2" spans="1:10" x14ac:dyDescent="0.2">
      <c r="A2" s="8">
        <v>1</v>
      </c>
      <c r="B2" s="12" t="s">
        <v>524</v>
      </c>
      <c r="C2" s="12" t="s">
        <v>525</v>
      </c>
      <c r="D2" s="12" t="str">
        <f>VLOOKUP(C2,[3]Sheet1!$B:$D,2,FALSE)</f>
        <v>回校宣传</v>
      </c>
      <c r="E2" s="8"/>
      <c r="F2" s="9" t="s">
        <v>5</v>
      </c>
      <c r="G2" s="8"/>
      <c r="H2" s="8"/>
      <c r="I2"/>
      <c r="J2"/>
    </row>
    <row r="3" spans="1:10" x14ac:dyDescent="0.2">
      <c r="A3" s="8">
        <v>2</v>
      </c>
      <c r="B3" s="12" t="s">
        <v>524</v>
      </c>
      <c r="C3" s="12" t="s">
        <v>526</v>
      </c>
      <c r="D3" s="8"/>
      <c r="E3" s="8"/>
      <c r="F3" s="9" t="s">
        <v>5</v>
      </c>
      <c r="G3" s="8"/>
      <c r="H3" s="8"/>
      <c r="I3"/>
      <c r="J3"/>
    </row>
    <row r="4" spans="1:10" x14ac:dyDescent="0.2">
      <c r="A4" s="8">
        <v>3</v>
      </c>
      <c r="B4" s="12" t="s">
        <v>524</v>
      </c>
      <c r="C4" s="12" t="s">
        <v>527</v>
      </c>
      <c r="D4" s="8"/>
      <c r="E4" s="8"/>
      <c r="F4" s="9" t="s">
        <v>5</v>
      </c>
      <c r="G4" s="8"/>
      <c r="H4" s="8"/>
      <c r="I4"/>
      <c r="J4"/>
    </row>
    <row r="5" spans="1:10" x14ac:dyDescent="0.2">
      <c r="A5" s="8">
        <v>4</v>
      </c>
      <c r="B5" s="12" t="s">
        <v>524</v>
      </c>
      <c r="C5" s="12" t="s">
        <v>528</v>
      </c>
      <c r="D5" s="8"/>
      <c r="E5" s="8"/>
      <c r="F5" s="9" t="s">
        <v>5</v>
      </c>
      <c r="G5" s="8"/>
      <c r="H5" s="8"/>
      <c r="I5"/>
      <c r="J5"/>
    </row>
    <row r="6" spans="1:10" x14ac:dyDescent="0.2">
      <c r="A6" s="8">
        <v>5</v>
      </c>
      <c r="B6" s="12" t="s">
        <v>524</v>
      </c>
      <c r="C6" s="12" t="s">
        <v>529</v>
      </c>
      <c r="D6" s="8"/>
      <c r="E6" s="8"/>
      <c r="F6" s="9" t="s">
        <v>5</v>
      </c>
      <c r="G6" s="8"/>
      <c r="H6" s="8"/>
      <c r="I6"/>
      <c r="J6"/>
    </row>
    <row r="7" spans="1:10" x14ac:dyDescent="0.2">
      <c r="A7" s="8">
        <v>6</v>
      </c>
      <c r="B7" s="12" t="s">
        <v>524</v>
      </c>
      <c r="C7" s="12" t="s">
        <v>530</v>
      </c>
      <c r="D7" s="8"/>
      <c r="E7" s="8"/>
      <c r="F7" s="9" t="s">
        <v>5</v>
      </c>
      <c r="G7" s="8" t="s">
        <v>13</v>
      </c>
      <c r="H7" s="8"/>
      <c r="I7"/>
      <c r="J7"/>
    </row>
    <row r="8" spans="1:10" x14ac:dyDescent="0.2">
      <c r="A8" s="8">
        <v>7</v>
      </c>
      <c r="B8" s="12" t="s">
        <v>524</v>
      </c>
      <c r="C8" s="12" t="s">
        <v>531</v>
      </c>
      <c r="D8" s="12" t="str">
        <f>VLOOKUP(C8,[3]Sheet1!$B:$D,2,FALSE)</f>
        <v>回校宣传</v>
      </c>
      <c r="E8" s="8"/>
      <c r="F8" s="9" t="s">
        <v>5</v>
      </c>
      <c r="G8" s="8" t="s">
        <v>16</v>
      </c>
      <c r="H8" s="8"/>
      <c r="I8"/>
      <c r="J8"/>
    </row>
    <row r="9" spans="1:10" x14ac:dyDescent="0.2">
      <c r="A9" s="8">
        <v>8</v>
      </c>
      <c r="B9" s="12" t="s">
        <v>524</v>
      </c>
      <c r="C9" s="12" t="s">
        <v>532</v>
      </c>
      <c r="D9" s="12" t="str">
        <f>VLOOKUP(C9,[3]Sheet1!$B:$D,2,FALSE)</f>
        <v>回校宣传</v>
      </c>
      <c r="E9" s="8"/>
      <c r="F9" s="9" t="s">
        <v>5</v>
      </c>
      <c r="G9" s="8" t="s">
        <v>144</v>
      </c>
      <c r="H9" s="8"/>
      <c r="I9"/>
      <c r="J9"/>
    </row>
    <row r="10" spans="1:10" x14ac:dyDescent="0.2">
      <c r="A10" s="8">
        <v>9</v>
      </c>
      <c r="B10" s="12" t="s">
        <v>524</v>
      </c>
      <c r="C10" s="12" t="s">
        <v>533</v>
      </c>
      <c r="D10" s="12" t="str">
        <f>VLOOKUP(C10,[3]Sheet1!$B:$D,2,FALSE)</f>
        <v>回校宣传</v>
      </c>
      <c r="E10" s="8"/>
      <c r="F10" s="9" t="s">
        <v>5</v>
      </c>
      <c r="G10" s="8" t="s">
        <v>144</v>
      </c>
      <c r="H10" s="8"/>
      <c r="I10"/>
      <c r="J10"/>
    </row>
    <row r="11" spans="1:10" x14ac:dyDescent="0.2">
      <c r="A11" s="8">
        <v>10</v>
      </c>
      <c r="B11" s="12" t="s">
        <v>524</v>
      </c>
      <c r="C11" s="12" t="s">
        <v>534</v>
      </c>
      <c r="D11" s="8"/>
      <c r="E11" s="8"/>
      <c r="F11" s="9" t="s">
        <v>5</v>
      </c>
      <c r="G11" s="8" t="s">
        <v>144</v>
      </c>
      <c r="H11" s="8"/>
      <c r="I11"/>
      <c r="J11"/>
    </row>
    <row r="12" spans="1:10" x14ac:dyDescent="0.2">
      <c r="A12" s="8">
        <v>11</v>
      </c>
      <c r="B12" s="12" t="s">
        <v>524</v>
      </c>
      <c r="C12" s="12" t="s">
        <v>535</v>
      </c>
      <c r="D12" s="12" t="str">
        <f>VLOOKUP(C12,[3]Sheet1!$B:$D,2,FALSE)</f>
        <v>回校宣传</v>
      </c>
      <c r="E12" s="8"/>
      <c r="F12" s="9" t="s">
        <v>5</v>
      </c>
      <c r="G12" s="8" t="s">
        <v>144</v>
      </c>
      <c r="H12" s="8" t="s">
        <v>50</v>
      </c>
      <c r="I12"/>
      <c r="J12"/>
    </row>
    <row r="13" spans="1:10" x14ac:dyDescent="0.2">
      <c r="A13" s="8">
        <v>12</v>
      </c>
      <c r="B13" s="12" t="s">
        <v>524</v>
      </c>
      <c r="C13" s="12" t="s">
        <v>536</v>
      </c>
      <c r="D13" s="12" t="str">
        <f>VLOOKUP(C13,[3]Sheet1!$B:$D,2,FALSE)</f>
        <v>回校宣传</v>
      </c>
      <c r="E13" s="12" t="str">
        <f>VLOOKUP(C13,[3]Sheet1!$B:$D,3,FALSE)</f>
        <v>乡村振兴调研</v>
      </c>
      <c r="F13" s="9" t="s">
        <v>5</v>
      </c>
      <c r="G13" s="8" t="s">
        <v>18</v>
      </c>
      <c r="H13" s="8"/>
      <c r="I13"/>
      <c r="J13"/>
    </row>
    <row r="14" spans="1:10" x14ac:dyDescent="0.2">
      <c r="A14" s="8">
        <v>13</v>
      </c>
      <c r="B14" s="12" t="s">
        <v>524</v>
      </c>
      <c r="C14" s="12" t="s">
        <v>537</v>
      </c>
      <c r="D14" s="12" t="str">
        <f>VLOOKUP(C14,[3]Sheet1!$B:$D,2,FALSE)</f>
        <v>回校宣传</v>
      </c>
      <c r="E14" s="8"/>
      <c r="F14" s="9" t="s">
        <v>5</v>
      </c>
      <c r="G14" s="8" t="s">
        <v>144</v>
      </c>
      <c r="H14" s="8"/>
      <c r="I14"/>
      <c r="J14"/>
    </row>
    <row r="15" spans="1:10" x14ac:dyDescent="0.2">
      <c r="A15" s="8">
        <v>14</v>
      </c>
      <c r="B15" s="12" t="s">
        <v>524</v>
      </c>
      <c r="C15" s="12" t="s">
        <v>538</v>
      </c>
      <c r="D15" s="8"/>
      <c r="E15" s="8"/>
      <c r="F15" s="9" t="s">
        <v>5</v>
      </c>
      <c r="G15" s="8" t="s">
        <v>144</v>
      </c>
      <c r="H15" s="8"/>
      <c r="I15"/>
      <c r="J15"/>
    </row>
    <row r="16" spans="1:10" x14ac:dyDescent="0.2">
      <c r="A16" s="8">
        <v>15</v>
      </c>
      <c r="B16" s="12" t="s">
        <v>524</v>
      </c>
      <c r="C16" s="12" t="s">
        <v>539</v>
      </c>
      <c r="D16" s="8"/>
      <c r="E16" s="8"/>
      <c r="F16" s="9" t="s">
        <v>5</v>
      </c>
      <c r="G16" s="8" t="s">
        <v>13</v>
      </c>
      <c r="H16" s="8"/>
      <c r="I16"/>
      <c r="J16"/>
    </row>
    <row r="17" spans="1:10" x14ac:dyDescent="0.2">
      <c r="A17" s="8">
        <v>16</v>
      </c>
      <c r="B17" s="12" t="s">
        <v>524</v>
      </c>
      <c r="C17" s="12" t="s">
        <v>540</v>
      </c>
      <c r="D17" s="12" t="str">
        <f>VLOOKUP(C17,[3]Sheet1!$B:$D,2,FALSE)</f>
        <v>回校宣传</v>
      </c>
      <c r="E17" s="8"/>
      <c r="F17" s="9" t="s">
        <v>5</v>
      </c>
      <c r="G17" s="8" t="s">
        <v>144</v>
      </c>
      <c r="H17" s="8"/>
      <c r="I17"/>
      <c r="J17"/>
    </row>
    <row r="18" spans="1:10" x14ac:dyDescent="0.2">
      <c r="A18" s="8">
        <v>17</v>
      </c>
      <c r="B18" s="12" t="s">
        <v>524</v>
      </c>
      <c r="C18" s="12" t="s">
        <v>359</v>
      </c>
      <c r="D18" s="8"/>
      <c r="E18" s="8"/>
      <c r="F18" s="9" t="s">
        <v>5</v>
      </c>
      <c r="G18" s="8" t="s">
        <v>16</v>
      </c>
      <c r="H18" s="8"/>
      <c r="I18"/>
      <c r="J18"/>
    </row>
    <row r="19" spans="1:10" x14ac:dyDescent="0.2">
      <c r="A19" s="8">
        <v>18</v>
      </c>
      <c r="B19" s="12" t="s">
        <v>524</v>
      </c>
      <c r="C19" s="12" t="s">
        <v>541</v>
      </c>
      <c r="D19" s="12" t="str">
        <f>VLOOKUP(C19,[3]Sheet1!$B:$D,2,FALSE)</f>
        <v>回校宣传</v>
      </c>
      <c r="E19" s="8"/>
      <c r="F19" s="9" t="s">
        <v>5</v>
      </c>
      <c r="G19" s="8" t="s">
        <v>18</v>
      </c>
      <c r="H19" s="8"/>
      <c r="I19"/>
      <c r="J19"/>
    </row>
    <row r="20" spans="1:10" x14ac:dyDescent="0.2">
      <c r="A20" s="8">
        <v>19</v>
      </c>
      <c r="B20" s="12" t="s">
        <v>524</v>
      </c>
      <c r="C20" s="12" t="s">
        <v>542</v>
      </c>
      <c r="D20" s="8"/>
      <c r="E20" s="8"/>
      <c r="F20" s="9" t="s">
        <v>5</v>
      </c>
      <c r="G20" s="8" t="s">
        <v>144</v>
      </c>
      <c r="H20" s="8"/>
      <c r="I20"/>
      <c r="J20"/>
    </row>
    <row r="21" spans="1:10" x14ac:dyDescent="0.2">
      <c r="A21" s="8">
        <v>20</v>
      </c>
      <c r="B21" s="12" t="s">
        <v>524</v>
      </c>
      <c r="C21" s="12" t="s">
        <v>543</v>
      </c>
      <c r="D21" s="8"/>
      <c r="E21" s="8"/>
      <c r="F21" s="9" t="s">
        <v>5</v>
      </c>
      <c r="G21" s="8" t="s">
        <v>144</v>
      </c>
      <c r="H21" s="8"/>
      <c r="I21"/>
      <c r="J21"/>
    </row>
    <row r="22" spans="1:10" x14ac:dyDescent="0.2">
      <c r="A22" s="8">
        <v>21</v>
      </c>
      <c r="B22" s="12" t="s">
        <v>524</v>
      </c>
      <c r="C22" s="12" t="s">
        <v>544</v>
      </c>
      <c r="D22" s="8"/>
      <c r="E22" s="8"/>
      <c r="F22" s="9"/>
      <c r="G22" s="8" t="s">
        <v>144</v>
      </c>
      <c r="H22" s="8"/>
      <c r="I22"/>
      <c r="J22"/>
    </row>
    <row r="23" spans="1:10" x14ac:dyDescent="0.2">
      <c r="A23" s="8">
        <v>22</v>
      </c>
      <c r="B23" s="12" t="s">
        <v>524</v>
      </c>
      <c r="C23" s="12" t="s">
        <v>545</v>
      </c>
      <c r="D23" s="8"/>
      <c r="E23" s="8"/>
      <c r="F23" s="9" t="s">
        <v>5</v>
      </c>
      <c r="G23" s="8" t="s">
        <v>144</v>
      </c>
      <c r="H23" s="8"/>
      <c r="I23"/>
      <c r="J23"/>
    </row>
    <row r="24" spans="1:10" x14ac:dyDescent="0.2">
      <c r="A24" s="8">
        <v>23</v>
      </c>
      <c r="B24" s="12" t="s">
        <v>524</v>
      </c>
      <c r="C24" s="12" t="s">
        <v>546</v>
      </c>
      <c r="D24" s="8"/>
      <c r="E24" s="8"/>
      <c r="F24" s="9" t="s">
        <v>5</v>
      </c>
      <c r="G24" s="8" t="s">
        <v>144</v>
      </c>
      <c r="H24" s="8"/>
      <c r="I24"/>
      <c r="J24"/>
    </row>
    <row r="25" spans="1:10" x14ac:dyDescent="0.2">
      <c r="A25" s="8">
        <v>24</v>
      </c>
      <c r="B25" s="12" t="s">
        <v>524</v>
      </c>
      <c r="C25" s="12" t="s">
        <v>547</v>
      </c>
      <c r="D25" s="12" t="str">
        <f>VLOOKUP(C25,[3]Sheet1!$B:$D,2,FALSE)</f>
        <v>回校宣传</v>
      </c>
      <c r="E25" s="8"/>
      <c r="F25" s="9" t="s">
        <v>5</v>
      </c>
      <c r="G25" s="8" t="s">
        <v>144</v>
      </c>
      <c r="H25" s="8"/>
      <c r="I25"/>
      <c r="J25"/>
    </row>
    <row r="26" spans="1:10" x14ac:dyDescent="0.2">
      <c r="A26" s="8">
        <v>25</v>
      </c>
      <c r="B26" s="12" t="s">
        <v>524</v>
      </c>
      <c r="C26" s="12" t="s">
        <v>548</v>
      </c>
      <c r="D26" s="12" t="str">
        <f>VLOOKUP(C26,[3]Sheet1!$B:$D,2,FALSE)</f>
        <v>红色</v>
      </c>
      <c r="E26" s="8"/>
      <c r="F26" s="9" t="s">
        <v>5</v>
      </c>
      <c r="G26" s="8" t="s">
        <v>144</v>
      </c>
      <c r="H26" s="8"/>
      <c r="I26"/>
      <c r="J26"/>
    </row>
    <row r="27" spans="1:10" x14ac:dyDescent="0.2">
      <c r="A27" s="8">
        <v>26</v>
      </c>
      <c r="B27" s="12" t="s">
        <v>524</v>
      </c>
      <c r="C27" s="12" t="s">
        <v>549</v>
      </c>
      <c r="D27" s="8"/>
      <c r="E27" s="12" t="str">
        <f>VLOOKUP(C27,[3]Sheet1!$B:$D,3,FALSE)</f>
        <v>房屋普查志愿者</v>
      </c>
      <c r="F27" s="9" t="s">
        <v>5</v>
      </c>
      <c r="G27" s="8" t="s">
        <v>144</v>
      </c>
      <c r="H27" s="8"/>
      <c r="I27"/>
      <c r="J27"/>
    </row>
    <row r="28" spans="1:10" x14ac:dyDescent="0.2">
      <c r="A28" s="8">
        <v>27</v>
      </c>
      <c r="B28" s="12" t="s">
        <v>524</v>
      </c>
      <c r="C28" s="12" t="s">
        <v>550</v>
      </c>
      <c r="D28" s="12" t="str">
        <f>VLOOKUP(C28,[3]Sheet1!$B:$D,2,FALSE)</f>
        <v>回校宣传</v>
      </c>
      <c r="E28" s="8"/>
      <c r="F28" s="9" t="s">
        <v>5</v>
      </c>
      <c r="G28" s="8" t="s">
        <v>13</v>
      </c>
      <c r="H28" s="8"/>
      <c r="I28"/>
      <c r="J28"/>
    </row>
    <row r="29" spans="1:10" x14ac:dyDescent="0.2">
      <c r="A29" s="8">
        <v>28</v>
      </c>
      <c r="B29" s="12" t="s">
        <v>524</v>
      </c>
      <c r="C29" s="12" t="s">
        <v>551</v>
      </c>
      <c r="D29" s="8"/>
      <c r="E29" s="8"/>
      <c r="F29" s="9" t="s">
        <v>5</v>
      </c>
      <c r="G29" s="8" t="s">
        <v>144</v>
      </c>
      <c r="H29" s="8"/>
      <c r="I29"/>
      <c r="J29"/>
    </row>
    <row r="30" spans="1:10" x14ac:dyDescent="0.2">
      <c r="A30" s="8">
        <v>29</v>
      </c>
      <c r="B30" s="12" t="s">
        <v>524</v>
      </c>
      <c r="C30" s="12" t="s">
        <v>552</v>
      </c>
      <c r="D30" s="12" t="str">
        <f>VLOOKUP(C30,[3]Sheet1!$B:$D,2,FALSE)</f>
        <v>回校宣传</v>
      </c>
      <c r="E30" s="8"/>
      <c r="F30" s="9" t="s">
        <v>5</v>
      </c>
      <c r="G30" s="8" t="s">
        <v>144</v>
      </c>
      <c r="H30" s="8"/>
      <c r="I30"/>
      <c r="J30"/>
    </row>
    <row r="31" spans="1:10" x14ac:dyDescent="0.2">
      <c r="A31" s="8">
        <v>30</v>
      </c>
      <c r="B31" s="12" t="s">
        <v>524</v>
      </c>
      <c r="C31" s="12" t="s">
        <v>553</v>
      </c>
      <c r="D31" s="8"/>
      <c r="E31" s="8"/>
      <c r="F31" s="9" t="s">
        <v>5</v>
      </c>
      <c r="G31" s="8" t="s">
        <v>16</v>
      </c>
      <c r="H31" s="8"/>
      <c r="I31"/>
      <c r="J31"/>
    </row>
    <row r="32" spans="1:10" x14ac:dyDescent="0.2">
      <c r="A32" s="8">
        <v>31</v>
      </c>
      <c r="B32" s="12" t="s">
        <v>524</v>
      </c>
      <c r="C32" s="12" t="s">
        <v>554</v>
      </c>
      <c r="D32" s="12" t="str">
        <f>VLOOKUP(C32,[3]Sheet1!$B:$D,2,FALSE)</f>
        <v>回校宣传</v>
      </c>
      <c r="E32" s="8"/>
      <c r="F32" s="9" t="s">
        <v>5</v>
      </c>
      <c r="G32" s="8" t="s">
        <v>144</v>
      </c>
      <c r="H32" s="8"/>
      <c r="I32"/>
      <c r="J32"/>
    </row>
    <row r="33" spans="1:10" x14ac:dyDescent="0.2">
      <c r="A33" s="8">
        <v>32</v>
      </c>
      <c r="B33" s="12" t="s">
        <v>524</v>
      </c>
      <c r="C33" s="12" t="s">
        <v>555</v>
      </c>
      <c r="D33" s="8"/>
      <c r="E33" s="8"/>
      <c r="F33" s="9" t="s">
        <v>5</v>
      </c>
      <c r="G33" s="8" t="s">
        <v>144</v>
      </c>
      <c r="H33" s="8" t="s">
        <v>43</v>
      </c>
      <c r="I33"/>
      <c r="J33"/>
    </row>
    <row r="34" spans="1:10" x14ac:dyDescent="0.2">
      <c r="A34" s="8">
        <v>33</v>
      </c>
      <c r="B34" s="12" t="s">
        <v>524</v>
      </c>
      <c r="C34" s="12" t="s">
        <v>556</v>
      </c>
      <c r="D34" s="8"/>
      <c r="E34" s="8"/>
      <c r="F34" s="9" t="s">
        <v>5</v>
      </c>
      <c r="G34" s="8" t="s">
        <v>144</v>
      </c>
      <c r="H34" s="8"/>
      <c r="I34"/>
      <c r="J34"/>
    </row>
    <row r="35" spans="1:10" x14ac:dyDescent="0.2">
      <c r="A35" s="8">
        <v>34</v>
      </c>
      <c r="B35" s="12" t="s">
        <v>524</v>
      </c>
      <c r="C35" s="12" t="s">
        <v>557</v>
      </c>
      <c r="D35" s="12" t="str">
        <f>VLOOKUP(C35,[3]Sheet1!$B:$D,2,FALSE)</f>
        <v>回校宣传</v>
      </c>
      <c r="E35" s="8"/>
      <c r="F35" s="9" t="s">
        <v>5</v>
      </c>
      <c r="G35" s="8" t="s">
        <v>18</v>
      </c>
      <c r="H35" s="8"/>
      <c r="I35"/>
      <c r="J35"/>
    </row>
    <row r="36" spans="1:10" x14ac:dyDescent="0.2">
      <c r="A36" s="8">
        <v>35</v>
      </c>
      <c r="B36" s="12" t="s">
        <v>524</v>
      </c>
      <c r="C36" s="12" t="s">
        <v>558</v>
      </c>
      <c r="D36" s="8"/>
      <c r="E36" s="8"/>
      <c r="F36" s="9" t="s">
        <v>5</v>
      </c>
      <c r="G36" s="8" t="s">
        <v>144</v>
      </c>
      <c r="H36" s="8"/>
      <c r="I36"/>
      <c r="J36"/>
    </row>
    <row r="37" spans="1:10" x14ac:dyDescent="0.2">
      <c r="A37" s="8">
        <v>36</v>
      </c>
      <c r="B37" s="12" t="s">
        <v>524</v>
      </c>
      <c r="C37" s="12" t="s">
        <v>559</v>
      </c>
      <c r="D37" s="8" t="s">
        <v>20</v>
      </c>
      <c r="E37" s="8"/>
      <c r="F37" s="9" t="s">
        <v>5</v>
      </c>
      <c r="G37" s="8" t="s">
        <v>120</v>
      </c>
      <c r="H37" s="8"/>
      <c r="I37"/>
      <c r="J37"/>
    </row>
    <row r="38" spans="1:10" x14ac:dyDescent="0.2">
      <c r="A38" s="8">
        <v>37</v>
      </c>
      <c r="B38" s="12" t="s">
        <v>524</v>
      </c>
      <c r="C38" s="12" t="s">
        <v>560</v>
      </c>
      <c r="D38" s="12" t="s">
        <v>20</v>
      </c>
      <c r="E38" s="8"/>
      <c r="F38" s="9" t="s">
        <v>5</v>
      </c>
      <c r="G38" s="8" t="s">
        <v>144</v>
      </c>
      <c r="H38" s="8"/>
      <c r="I38"/>
      <c r="J38"/>
    </row>
    <row r="39" spans="1:10" x14ac:dyDescent="0.2">
      <c r="A39" s="8">
        <v>38</v>
      </c>
      <c r="B39" s="12" t="s">
        <v>524</v>
      </c>
      <c r="C39" s="12" t="s">
        <v>561</v>
      </c>
      <c r="D39" s="8"/>
      <c r="E39" s="8"/>
      <c r="F39" s="9" t="s">
        <v>5</v>
      </c>
      <c r="G39" s="8" t="s">
        <v>144</v>
      </c>
      <c r="H39" s="8"/>
      <c r="I39"/>
      <c r="J39"/>
    </row>
    <row r="40" spans="1:10" x14ac:dyDescent="0.2">
      <c r="A40" s="8">
        <v>39</v>
      </c>
      <c r="B40" s="12" t="s">
        <v>524</v>
      </c>
      <c r="C40" s="12" t="s">
        <v>562</v>
      </c>
      <c r="D40" s="8"/>
      <c r="E40" s="8"/>
      <c r="F40" s="9" t="s">
        <v>5</v>
      </c>
      <c r="G40" s="8" t="s">
        <v>144</v>
      </c>
      <c r="H40" s="8"/>
      <c r="I40"/>
      <c r="J40"/>
    </row>
    <row r="41" spans="1:10" x14ac:dyDescent="0.2">
      <c r="A41" s="8">
        <v>40</v>
      </c>
      <c r="B41" s="12" t="s">
        <v>524</v>
      </c>
      <c r="C41" s="12" t="s">
        <v>563</v>
      </c>
      <c r="D41" s="8"/>
      <c r="E41" s="12" t="str">
        <f>VLOOKUP(C41,[3]Sheet1!$B:$D,3,FALSE)</f>
        <v>三下乡</v>
      </c>
      <c r="F41" s="9" t="s">
        <v>5</v>
      </c>
      <c r="G41" s="8" t="s">
        <v>144</v>
      </c>
      <c r="H41" s="8"/>
      <c r="I41"/>
      <c r="J41"/>
    </row>
    <row r="42" spans="1:10" x14ac:dyDescent="0.2">
      <c r="A42" s="8">
        <v>41</v>
      </c>
      <c r="B42" s="12" t="s">
        <v>524</v>
      </c>
      <c r="C42" s="12" t="s">
        <v>564</v>
      </c>
      <c r="D42" s="8"/>
      <c r="E42" s="8"/>
      <c r="F42" s="9" t="s">
        <v>5</v>
      </c>
      <c r="G42" s="8" t="s">
        <v>13</v>
      </c>
      <c r="H42" s="8" t="s">
        <v>41</v>
      </c>
      <c r="I42"/>
      <c r="J42"/>
    </row>
    <row r="43" spans="1:10" x14ac:dyDescent="0.2">
      <c r="A43" s="8">
        <v>42</v>
      </c>
      <c r="B43" s="12" t="s">
        <v>524</v>
      </c>
      <c r="C43" s="12" t="s">
        <v>565</v>
      </c>
      <c r="D43" s="8"/>
      <c r="E43" s="8"/>
      <c r="F43" s="9" t="s">
        <v>5</v>
      </c>
      <c r="G43" s="8" t="s">
        <v>13</v>
      </c>
      <c r="H43" s="8"/>
      <c r="I43"/>
      <c r="J43"/>
    </row>
    <row r="44" spans="1:10" x14ac:dyDescent="0.2">
      <c r="A44" s="8">
        <v>43</v>
      </c>
      <c r="B44" s="12" t="s">
        <v>524</v>
      </c>
      <c r="C44" s="12" t="s">
        <v>566</v>
      </c>
      <c r="D44" s="8"/>
      <c r="E44" s="8"/>
      <c r="F44" s="9" t="s">
        <v>5</v>
      </c>
      <c r="G44" s="8" t="s">
        <v>13</v>
      </c>
      <c r="H44" s="8"/>
      <c r="I44"/>
      <c r="J44"/>
    </row>
    <row r="45" spans="1:10" x14ac:dyDescent="0.2">
      <c r="A45" s="8">
        <v>44</v>
      </c>
      <c r="B45" s="12" t="s">
        <v>524</v>
      </c>
      <c r="C45" s="12" t="s">
        <v>567</v>
      </c>
      <c r="D45" s="8"/>
      <c r="E45" s="8"/>
      <c r="F45" s="9" t="s">
        <v>5</v>
      </c>
      <c r="G45" s="8" t="s">
        <v>13</v>
      </c>
      <c r="H45" s="8"/>
      <c r="I45"/>
      <c r="J45"/>
    </row>
  </sheetData>
  <autoFilter ref="A1:G45"/>
  <phoneticPr fontId="5" type="noConversion"/>
  <pageMargins left="0.7" right="0.7" top="0.75" bottom="0.75" header="0.3" footer="0.3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topLeftCell="B1" zoomScale="70" zoomScaleNormal="70" workbookViewId="0">
      <selection activeCell="H1" sqref="H1:H51"/>
    </sheetView>
  </sheetViews>
  <sheetFormatPr defaultColWidth="9" defaultRowHeight="14.25" x14ac:dyDescent="0.2"/>
  <cols>
    <col min="1" max="1" width="4.125" style="7" customWidth="1"/>
    <col min="2" max="2" width="19" style="7" customWidth="1"/>
    <col min="3" max="3" width="27.625" style="7" customWidth="1"/>
    <col min="4" max="4" width="15.125" style="7" customWidth="1"/>
    <col min="5" max="5" width="14.625" style="7" customWidth="1"/>
    <col min="6" max="6" width="12.375" style="7" customWidth="1"/>
    <col min="7" max="7" width="54.125" style="7" customWidth="1"/>
    <col min="8" max="8" width="18.625" style="7" customWidth="1"/>
    <col min="9" max="16384" width="9" style="7"/>
  </cols>
  <sheetData>
    <row r="1" spans="1:10" customFormat="1" x14ac:dyDescent="0.2">
      <c r="A1" s="12" t="s">
        <v>0</v>
      </c>
      <c r="B1" s="12" t="s">
        <v>1</v>
      </c>
      <c r="C1" s="12" t="s">
        <v>2</v>
      </c>
      <c r="D1" s="12" t="s">
        <v>6</v>
      </c>
      <c r="E1" s="12" t="s">
        <v>7</v>
      </c>
      <c r="F1" s="13" t="s">
        <v>5</v>
      </c>
      <c r="G1" s="12" t="s">
        <v>8</v>
      </c>
      <c r="H1" s="8" t="s">
        <v>9</v>
      </c>
    </row>
    <row r="2" spans="1:10" x14ac:dyDescent="0.2">
      <c r="A2" s="8">
        <v>1</v>
      </c>
      <c r="B2" s="12" t="s">
        <v>568</v>
      </c>
      <c r="C2" s="12" t="s">
        <v>569</v>
      </c>
      <c r="D2" s="8" t="s">
        <v>20</v>
      </c>
      <c r="E2" s="8"/>
      <c r="F2" s="8" t="s">
        <v>5</v>
      </c>
      <c r="G2" s="8" t="s">
        <v>570</v>
      </c>
      <c r="H2" s="8"/>
      <c r="I2"/>
      <c r="J2"/>
    </row>
    <row r="3" spans="1:10" x14ac:dyDescent="0.2">
      <c r="A3" s="8">
        <v>2</v>
      </c>
      <c r="B3" s="12" t="s">
        <v>568</v>
      </c>
      <c r="C3" s="12" t="s">
        <v>571</v>
      </c>
      <c r="D3" s="8"/>
      <c r="E3" s="12" t="str">
        <f>VLOOKUP(C3,[3]Sheet1!$B:$D,3,FALSE)</f>
        <v>三下乡</v>
      </c>
      <c r="F3" s="8" t="s">
        <v>5</v>
      </c>
      <c r="G3" s="8" t="s">
        <v>13</v>
      </c>
      <c r="H3" s="8" t="s">
        <v>41</v>
      </c>
      <c r="I3"/>
      <c r="J3"/>
    </row>
    <row r="4" spans="1:10" x14ac:dyDescent="0.2">
      <c r="A4" s="8">
        <v>3</v>
      </c>
      <c r="B4" s="12" t="s">
        <v>568</v>
      </c>
      <c r="C4" s="12" t="s">
        <v>572</v>
      </c>
      <c r="D4" s="12" t="str">
        <f>VLOOKUP(C4,[3]Sheet1!$B:$D,2,FALSE)</f>
        <v>核酸演习志愿者</v>
      </c>
      <c r="E4" s="8" t="s">
        <v>573</v>
      </c>
      <c r="F4" s="8" t="s">
        <v>5</v>
      </c>
      <c r="G4" s="8" t="s">
        <v>120</v>
      </c>
      <c r="H4" s="8" t="s">
        <v>145</v>
      </c>
      <c r="I4"/>
      <c r="J4"/>
    </row>
    <row r="5" spans="1:10" x14ac:dyDescent="0.2">
      <c r="A5" s="8">
        <v>4</v>
      </c>
      <c r="B5" s="12" t="s">
        <v>568</v>
      </c>
      <c r="C5" s="12" t="s">
        <v>574</v>
      </c>
      <c r="D5" s="8"/>
      <c r="E5" s="8"/>
      <c r="F5" s="8" t="s">
        <v>5</v>
      </c>
      <c r="G5" s="8" t="s">
        <v>13</v>
      </c>
      <c r="H5" s="8"/>
      <c r="I5"/>
      <c r="J5"/>
    </row>
    <row r="6" spans="1:10" x14ac:dyDescent="0.2">
      <c r="A6" s="8">
        <v>5</v>
      </c>
      <c r="B6" s="12" t="s">
        <v>568</v>
      </c>
      <c r="C6" s="12" t="s">
        <v>575</v>
      </c>
      <c r="D6" s="8"/>
      <c r="E6" s="8"/>
      <c r="F6" s="8" t="s">
        <v>5</v>
      </c>
      <c r="G6" s="8" t="s">
        <v>144</v>
      </c>
      <c r="H6" s="8"/>
      <c r="I6"/>
      <c r="J6"/>
    </row>
    <row r="7" spans="1:10" x14ac:dyDescent="0.2">
      <c r="A7" s="8">
        <v>6</v>
      </c>
      <c r="B7" s="12" t="s">
        <v>568</v>
      </c>
      <c r="C7" s="12" t="s">
        <v>576</v>
      </c>
      <c r="D7" s="8"/>
      <c r="E7" s="8"/>
      <c r="F7" s="8" t="s">
        <v>5</v>
      </c>
      <c r="G7" s="8" t="s">
        <v>144</v>
      </c>
      <c r="H7" s="8"/>
      <c r="I7"/>
      <c r="J7"/>
    </row>
    <row r="8" spans="1:10" x14ac:dyDescent="0.2">
      <c r="A8" s="8">
        <v>7</v>
      </c>
      <c r="B8" s="12" t="s">
        <v>568</v>
      </c>
      <c r="C8" s="12" t="s">
        <v>577</v>
      </c>
      <c r="D8" s="8"/>
      <c r="E8" s="8"/>
      <c r="F8" s="8" t="s">
        <v>5</v>
      </c>
      <c r="G8" s="8" t="s">
        <v>13</v>
      </c>
      <c r="H8" s="8" t="s">
        <v>50</v>
      </c>
      <c r="I8"/>
      <c r="J8"/>
    </row>
    <row r="9" spans="1:10" x14ac:dyDescent="0.2">
      <c r="A9" s="8">
        <v>8</v>
      </c>
      <c r="B9" s="12" t="s">
        <v>568</v>
      </c>
      <c r="C9" s="12" t="s">
        <v>578</v>
      </c>
      <c r="D9" s="8"/>
      <c r="E9" s="8"/>
      <c r="F9" s="8" t="s">
        <v>5</v>
      </c>
      <c r="G9" s="8" t="s">
        <v>144</v>
      </c>
      <c r="H9" s="8" t="s">
        <v>41</v>
      </c>
      <c r="I9"/>
      <c r="J9"/>
    </row>
    <row r="10" spans="1:10" x14ac:dyDescent="0.2">
      <c r="A10" s="8">
        <v>9</v>
      </c>
      <c r="B10" s="12" t="s">
        <v>568</v>
      </c>
      <c r="C10" s="12" t="s">
        <v>579</v>
      </c>
      <c r="D10" s="8"/>
      <c r="E10" s="8"/>
      <c r="F10" s="8" t="s">
        <v>5</v>
      </c>
      <c r="G10" s="8" t="s">
        <v>144</v>
      </c>
      <c r="H10" s="8"/>
      <c r="I10"/>
      <c r="J10"/>
    </row>
    <row r="11" spans="1:10" x14ac:dyDescent="0.2">
      <c r="A11" s="8">
        <v>10</v>
      </c>
      <c r="B11" s="12" t="s">
        <v>568</v>
      </c>
      <c r="C11" s="12" t="s">
        <v>580</v>
      </c>
      <c r="D11" s="8"/>
      <c r="E11" s="8"/>
      <c r="F11" s="8" t="s">
        <v>5</v>
      </c>
      <c r="G11" s="8" t="s">
        <v>13</v>
      </c>
      <c r="H11" s="8"/>
      <c r="I11"/>
      <c r="J11"/>
    </row>
    <row r="12" spans="1:10" x14ac:dyDescent="0.2">
      <c r="A12" s="8">
        <v>11</v>
      </c>
      <c r="B12" s="12" t="s">
        <v>568</v>
      </c>
      <c r="C12" s="12" t="s">
        <v>581</v>
      </c>
      <c r="D12" s="8"/>
      <c r="E12" s="8"/>
      <c r="F12" s="8" t="s">
        <v>5</v>
      </c>
      <c r="G12" s="8" t="s">
        <v>13</v>
      </c>
      <c r="H12" s="8"/>
      <c r="I12"/>
      <c r="J12"/>
    </row>
    <row r="13" spans="1:10" x14ac:dyDescent="0.2">
      <c r="A13" s="8">
        <v>12</v>
      </c>
      <c r="B13" s="12" t="s">
        <v>568</v>
      </c>
      <c r="C13" s="12" t="s">
        <v>582</v>
      </c>
      <c r="D13" s="12" t="str">
        <f>VLOOKUP(C13,[3]Sheet1!$B:$D,2,FALSE)</f>
        <v>回校宣传</v>
      </c>
      <c r="E13" s="12" t="str">
        <f>VLOOKUP(C13,[3]Sheet1!$B:$D,3,FALSE)</f>
        <v>三下乡</v>
      </c>
      <c r="F13" s="8" t="s">
        <v>5</v>
      </c>
      <c r="G13" s="8" t="s">
        <v>13</v>
      </c>
      <c r="H13" s="8" t="s">
        <v>145</v>
      </c>
      <c r="I13"/>
      <c r="J13"/>
    </row>
    <row r="14" spans="1:10" x14ac:dyDescent="0.2">
      <c r="A14" s="8">
        <v>13</v>
      </c>
      <c r="B14" s="12" t="s">
        <v>568</v>
      </c>
      <c r="C14" s="12" t="s">
        <v>583</v>
      </c>
      <c r="D14" s="8"/>
      <c r="E14" s="12" t="str">
        <f>VLOOKUP(C14,[3]Sheet1!$B:$D,3,FALSE)</f>
        <v>实习</v>
      </c>
      <c r="F14" s="8" t="s">
        <v>5</v>
      </c>
      <c r="G14" s="8" t="s">
        <v>120</v>
      </c>
      <c r="H14" s="8" t="s">
        <v>43</v>
      </c>
      <c r="I14"/>
      <c r="J14"/>
    </row>
    <row r="15" spans="1:10" x14ac:dyDescent="0.2">
      <c r="A15" s="8">
        <v>14</v>
      </c>
      <c r="B15" s="12" t="s">
        <v>568</v>
      </c>
      <c r="C15" s="12" t="s">
        <v>584</v>
      </c>
      <c r="D15" s="8"/>
      <c r="E15" s="8"/>
      <c r="F15" s="8" t="s">
        <v>5</v>
      </c>
      <c r="G15" s="8" t="s">
        <v>120</v>
      </c>
      <c r="H15" s="8"/>
      <c r="I15"/>
      <c r="J15"/>
    </row>
    <row r="16" spans="1:10" x14ac:dyDescent="0.2">
      <c r="A16" s="8">
        <v>15</v>
      </c>
      <c r="B16" s="12" t="s">
        <v>568</v>
      </c>
      <c r="C16" s="12" t="s">
        <v>585</v>
      </c>
      <c r="D16" s="8"/>
      <c r="E16" s="12" t="str">
        <f>VLOOKUP(C16,[3]Sheet1!$B:$D,3,FALSE)</f>
        <v>三下乡</v>
      </c>
      <c r="F16" s="8" t="s">
        <v>5</v>
      </c>
      <c r="G16" s="8" t="s">
        <v>144</v>
      </c>
      <c r="H16" s="8"/>
      <c r="I16"/>
      <c r="J16"/>
    </row>
    <row r="17" spans="1:10" x14ac:dyDescent="0.2">
      <c r="A17" s="8">
        <v>16</v>
      </c>
      <c r="B17" s="12" t="s">
        <v>568</v>
      </c>
      <c r="C17" s="12" t="s">
        <v>586</v>
      </c>
      <c r="D17" s="8"/>
      <c r="E17" s="8"/>
      <c r="F17" s="8" t="s">
        <v>5</v>
      </c>
      <c r="G17" s="8" t="s">
        <v>144</v>
      </c>
      <c r="H17" s="8" t="s">
        <v>587</v>
      </c>
      <c r="I17"/>
      <c r="J17"/>
    </row>
    <row r="18" spans="1:10" x14ac:dyDescent="0.2">
      <c r="A18" s="8">
        <v>17</v>
      </c>
      <c r="B18" s="12" t="s">
        <v>568</v>
      </c>
      <c r="C18" s="12" t="s">
        <v>588</v>
      </c>
      <c r="D18" s="8"/>
      <c r="E18" s="8"/>
      <c r="F18" s="8" t="s">
        <v>5</v>
      </c>
      <c r="G18" s="8" t="s">
        <v>144</v>
      </c>
      <c r="H18" s="8" t="s">
        <v>43</v>
      </c>
      <c r="I18"/>
      <c r="J18"/>
    </row>
    <row r="19" spans="1:10" x14ac:dyDescent="0.2">
      <c r="A19" s="8">
        <v>18</v>
      </c>
      <c r="B19" s="12" t="s">
        <v>568</v>
      </c>
      <c r="C19" s="12" t="s">
        <v>589</v>
      </c>
      <c r="D19" s="8"/>
      <c r="E19" s="8"/>
      <c r="F19" s="8" t="s">
        <v>5</v>
      </c>
      <c r="G19" s="8" t="s">
        <v>144</v>
      </c>
      <c r="H19" s="8"/>
      <c r="I19"/>
      <c r="J19"/>
    </row>
    <row r="20" spans="1:10" x14ac:dyDescent="0.2">
      <c r="A20" s="8">
        <v>19</v>
      </c>
      <c r="B20" s="12" t="s">
        <v>568</v>
      </c>
      <c r="C20" s="12" t="s">
        <v>590</v>
      </c>
      <c r="D20" s="8"/>
      <c r="E20" s="8"/>
      <c r="F20" s="8" t="s">
        <v>5</v>
      </c>
      <c r="G20" s="8" t="s">
        <v>144</v>
      </c>
      <c r="H20" s="8"/>
      <c r="I20"/>
      <c r="J20"/>
    </row>
    <row r="21" spans="1:10" x14ac:dyDescent="0.2">
      <c r="A21" s="8">
        <v>20</v>
      </c>
      <c r="B21" s="12" t="s">
        <v>568</v>
      </c>
      <c r="C21" s="12" t="s">
        <v>591</v>
      </c>
      <c r="D21" s="8"/>
      <c r="E21" s="8"/>
      <c r="F21" s="8" t="s">
        <v>5</v>
      </c>
      <c r="G21" s="8" t="s">
        <v>144</v>
      </c>
      <c r="H21" s="8"/>
      <c r="I21"/>
      <c r="J21"/>
    </row>
    <row r="22" spans="1:10" x14ac:dyDescent="0.2">
      <c r="A22" s="8">
        <v>21</v>
      </c>
      <c r="B22" s="12" t="s">
        <v>568</v>
      </c>
      <c r="C22" s="12" t="s">
        <v>592</v>
      </c>
      <c r="D22" s="8"/>
      <c r="E22" s="8"/>
      <c r="F22" s="8" t="s">
        <v>5</v>
      </c>
      <c r="G22" s="8" t="s">
        <v>144</v>
      </c>
      <c r="H22" s="8" t="s">
        <v>43</v>
      </c>
      <c r="I22"/>
      <c r="J22"/>
    </row>
    <row r="23" spans="1:10" x14ac:dyDescent="0.2">
      <c r="A23" s="8">
        <v>22</v>
      </c>
      <c r="B23" s="12" t="s">
        <v>568</v>
      </c>
      <c r="C23" s="12" t="s">
        <v>593</v>
      </c>
      <c r="D23" s="8" t="s">
        <v>20</v>
      </c>
      <c r="E23" s="8"/>
      <c r="F23" s="8" t="s">
        <v>5</v>
      </c>
      <c r="G23" s="8" t="s">
        <v>120</v>
      </c>
      <c r="H23" s="8"/>
      <c r="I23"/>
      <c r="J23"/>
    </row>
    <row r="24" spans="1:10" x14ac:dyDescent="0.2">
      <c r="A24" s="8">
        <v>23</v>
      </c>
      <c r="B24" s="12" t="s">
        <v>568</v>
      </c>
      <c r="C24" s="12" t="s">
        <v>594</v>
      </c>
      <c r="D24" s="8"/>
      <c r="E24" s="8"/>
      <c r="F24" s="8" t="s">
        <v>5</v>
      </c>
      <c r="G24" s="8" t="s">
        <v>13</v>
      </c>
      <c r="H24" s="8"/>
      <c r="I24"/>
      <c r="J24"/>
    </row>
    <row r="25" spans="1:10" x14ac:dyDescent="0.2">
      <c r="A25" s="8">
        <v>24</v>
      </c>
      <c r="B25" s="12" t="s">
        <v>568</v>
      </c>
      <c r="C25" s="12" t="s">
        <v>595</v>
      </c>
      <c r="D25" s="8"/>
      <c r="E25" s="8" t="s">
        <v>596</v>
      </c>
      <c r="F25" s="8" t="s">
        <v>5</v>
      </c>
      <c r="G25" s="8" t="s">
        <v>570</v>
      </c>
      <c r="H25" s="8"/>
      <c r="I25"/>
      <c r="J25"/>
    </row>
    <row r="26" spans="1:10" x14ac:dyDescent="0.2">
      <c r="A26" s="8">
        <v>25</v>
      </c>
      <c r="B26" s="12" t="s">
        <v>568</v>
      </c>
      <c r="C26" s="12" t="s">
        <v>597</v>
      </c>
      <c r="D26" s="8"/>
      <c r="E26" s="8"/>
      <c r="F26" s="8" t="s">
        <v>5</v>
      </c>
      <c r="G26" s="8" t="s">
        <v>13</v>
      </c>
      <c r="H26" s="8" t="s">
        <v>43</v>
      </c>
      <c r="I26"/>
      <c r="J26"/>
    </row>
    <row r="27" spans="1:10" x14ac:dyDescent="0.2">
      <c r="A27" s="8">
        <v>26</v>
      </c>
      <c r="B27" s="12" t="s">
        <v>568</v>
      </c>
      <c r="C27" s="12" t="s">
        <v>598</v>
      </c>
      <c r="D27" s="12" t="str">
        <f>VLOOKUP(C27,[3]Sheet1!$B:$D,2,FALSE)</f>
        <v>回校宣传</v>
      </c>
      <c r="E27" s="12" t="str">
        <f>VLOOKUP(C27,[3]Sheet1!$B:$D,3,FALSE)</f>
        <v>乡村振兴调研</v>
      </c>
      <c r="F27" s="8" t="s">
        <v>5</v>
      </c>
      <c r="G27" s="8" t="s">
        <v>144</v>
      </c>
      <c r="H27" s="8"/>
      <c r="I27"/>
      <c r="J27"/>
    </row>
    <row r="28" spans="1:10" x14ac:dyDescent="0.2">
      <c r="A28" s="8">
        <v>27</v>
      </c>
      <c r="B28" s="12" t="s">
        <v>568</v>
      </c>
      <c r="C28" s="12" t="s">
        <v>599</v>
      </c>
      <c r="D28" s="8"/>
      <c r="E28" s="8"/>
      <c r="F28" s="8" t="s">
        <v>5</v>
      </c>
      <c r="G28" s="8" t="s">
        <v>144</v>
      </c>
      <c r="H28" s="8" t="s">
        <v>43</v>
      </c>
      <c r="I28"/>
      <c r="J28"/>
    </row>
    <row r="29" spans="1:10" x14ac:dyDescent="0.2">
      <c r="A29" s="8">
        <v>28</v>
      </c>
      <c r="B29" s="12" t="s">
        <v>568</v>
      </c>
      <c r="C29" s="12" t="s">
        <v>600</v>
      </c>
      <c r="D29" s="8"/>
      <c r="E29" s="8"/>
      <c r="F29" s="8" t="s">
        <v>5</v>
      </c>
      <c r="G29" s="8" t="s">
        <v>144</v>
      </c>
      <c r="H29" s="8" t="s">
        <v>601</v>
      </c>
      <c r="I29"/>
      <c r="J29"/>
    </row>
    <row r="30" spans="1:10" x14ac:dyDescent="0.2">
      <c r="A30" s="8">
        <v>29</v>
      </c>
      <c r="B30" s="12" t="s">
        <v>568</v>
      </c>
      <c r="C30" s="12" t="s">
        <v>602</v>
      </c>
      <c r="D30" s="12" t="str">
        <f>VLOOKUP(C30,[3]Sheet1!$B:$D,2,FALSE)</f>
        <v>回校宣传</v>
      </c>
      <c r="E30" s="8"/>
      <c r="F30" s="8" t="s">
        <v>5</v>
      </c>
      <c r="G30" s="8" t="s">
        <v>144</v>
      </c>
      <c r="H30" s="8"/>
      <c r="I30"/>
      <c r="J30"/>
    </row>
    <row r="31" spans="1:10" x14ac:dyDescent="0.2">
      <c r="A31" s="8">
        <v>30</v>
      </c>
      <c r="B31" s="12" t="s">
        <v>568</v>
      </c>
      <c r="C31" s="12" t="s">
        <v>603</v>
      </c>
      <c r="D31" s="8"/>
      <c r="E31" s="8"/>
      <c r="F31" s="8" t="s">
        <v>5</v>
      </c>
      <c r="G31" s="8" t="s">
        <v>144</v>
      </c>
      <c r="H31" s="8"/>
      <c r="I31"/>
      <c r="J31"/>
    </row>
    <row r="32" spans="1:10" x14ac:dyDescent="0.2">
      <c r="A32" s="8">
        <v>31</v>
      </c>
      <c r="B32" s="12" t="s">
        <v>568</v>
      </c>
      <c r="C32" s="12" t="s">
        <v>604</v>
      </c>
      <c r="D32" s="8"/>
      <c r="E32" s="8"/>
      <c r="F32" s="8" t="s">
        <v>5</v>
      </c>
      <c r="G32" s="8" t="s">
        <v>144</v>
      </c>
      <c r="H32" s="8"/>
      <c r="I32"/>
      <c r="J32"/>
    </row>
    <row r="33" spans="1:10" x14ac:dyDescent="0.2">
      <c r="A33" s="8">
        <v>32</v>
      </c>
      <c r="B33" s="12" t="s">
        <v>568</v>
      </c>
      <c r="C33" s="12" t="s">
        <v>605</v>
      </c>
      <c r="D33" s="8"/>
      <c r="E33" s="8"/>
      <c r="F33" s="8" t="s">
        <v>5</v>
      </c>
      <c r="G33" s="8" t="s">
        <v>144</v>
      </c>
      <c r="H33" s="8"/>
      <c r="I33"/>
      <c r="J33"/>
    </row>
    <row r="34" spans="1:10" x14ac:dyDescent="0.2">
      <c r="A34" s="8">
        <v>33</v>
      </c>
      <c r="B34" s="12" t="s">
        <v>568</v>
      </c>
      <c r="C34" s="12" t="s">
        <v>606</v>
      </c>
      <c r="D34" s="8"/>
      <c r="E34" s="8"/>
      <c r="F34" s="8" t="s">
        <v>5</v>
      </c>
      <c r="G34" s="8" t="s">
        <v>144</v>
      </c>
      <c r="H34" s="8" t="s">
        <v>50</v>
      </c>
      <c r="I34"/>
      <c r="J34"/>
    </row>
    <row r="35" spans="1:10" x14ac:dyDescent="0.2">
      <c r="A35" s="8">
        <v>34</v>
      </c>
      <c r="B35" s="12" t="s">
        <v>568</v>
      </c>
      <c r="C35" s="12" t="s">
        <v>607</v>
      </c>
      <c r="D35" s="8"/>
      <c r="E35" s="8"/>
      <c r="F35" s="8" t="s">
        <v>5</v>
      </c>
      <c r="G35" s="8" t="s">
        <v>144</v>
      </c>
      <c r="H35" s="8"/>
      <c r="I35"/>
      <c r="J35"/>
    </row>
    <row r="36" spans="1:10" x14ac:dyDescent="0.2">
      <c r="A36" s="8">
        <v>35</v>
      </c>
      <c r="B36" s="12" t="s">
        <v>568</v>
      </c>
      <c r="C36" s="12" t="s">
        <v>608</v>
      </c>
      <c r="D36" s="8"/>
      <c r="E36" s="8"/>
      <c r="F36" s="8" t="s">
        <v>5</v>
      </c>
      <c r="G36" s="8" t="s">
        <v>144</v>
      </c>
      <c r="H36" s="8"/>
      <c r="I36"/>
      <c r="J36"/>
    </row>
    <row r="37" spans="1:10" x14ac:dyDescent="0.2">
      <c r="A37" s="8">
        <v>36</v>
      </c>
      <c r="B37" s="12" t="s">
        <v>568</v>
      </c>
      <c r="C37" s="12" t="s">
        <v>609</v>
      </c>
      <c r="D37" s="8"/>
      <c r="E37" s="8"/>
      <c r="F37" s="8" t="s">
        <v>5</v>
      </c>
      <c r="G37" s="8" t="s">
        <v>18</v>
      </c>
      <c r="H37" s="8"/>
      <c r="I37"/>
      <c r="J37"/>
    </row>
    <row r="38" spans="1:10" x14ac:dyDescent="0.2">
      <c r="A38" s="8">
        <v>37</v>
      </c>
      <c r="B38" s="12" t="s">
        <v>568</v>
      </c>
      <c r="C38" s="12" t="s">
        <v>610</v>
      </c>
      <c r="D38" s="8"/>
      <c r="E38" s="8"/>
      <c r="F38" s="8" t="s">
        <v>5</v>
      </c>
      <c r="G38" s="8" t="s">
        <v>144</v>
      </c>
      <c r="H38" s="8"/>
      <c r="I38"/>
      <c r="J38"/>
    </row>
    <row r="39" spans="1:10" x14ac:dyDescent="0.2">
      <c r="A39" s="8">
        <v>38</v>
      </c>
      <c r="B39" s="12" t="s">
        <v>568</v>
      </c>
      <c r="C39" s="12" t="s">
        <v>611</v>
      </c>
      <c r="D39" s="12" t="str">
        <f>VLOOKUP(C39,[3]Sheet1!$B:$D,2,FALSE)</f>
        <v>回校宣传</v>
      </c>
      <c r="E39" s="8"/>
      <c r="F39" s="8" t="s">
        <v>5</v>
      </c>
      <c r="G39" s="8" t="s">
        <v>144</v>
      </c>
      <c r="H39" s="8"/>
      <c r="I39"/>
      <c r="J39"/>
    </row>
    <row r="40" spans="1:10" x14ac:dyDescent="0.2">
      <c r="A40" s="8">
        <v>39</v>
      </c>
      <c r="B40" s="12" t="s">
        <v>568</v>
      </c>
      <c r="C40" s="12" t="s">
        <v>612</v>
      </c>
      <c r="D40" s="8"/>
      <c r="E40" s="8"/>
      <c r="F40" s="8" t="s">
        <v>5</v>
      </c>
      <c r="G40" s="8" t="s">
        <v>144</v>
      </c>
      <c r="H40" s="8"/>
      <c r="I40"/>
      <c r="J40"/>
    </row>
    <row r="41" spans="1:10" x14ac:dyDescent="0.2">
      <c r="A41" s="8">
        <v>40</v>
      </c>
      <c r="B41" s="12" t="s">
        <v>568</v>
      </c>
      <c r="C41" s="12" t="s">
        <v>613</v>
      </c>
      <c r="D41" s="8"/>
      <c r="E41" s="8"/>
      <c r="F41" s="8" t="s">
        <v>5</v>
      </c>
      <c r="G41" s="8" t="s">
        <v>120</v>
      </c>
      <c r="H41" s="8"/>
      <c r="I41"/>
      <c r="J41"/>
    </row>
    <row r="42" spans="1:10" x14ac:dyDescent="0.2">
      <c r="A42" s="8">
        <v>41</v>
      </c>
      <c r="B42" s="12" t="s">
        <v>568</v>
      </c>
      <c r="C42" s="12" t="s">
        <v>614</v>
      </c>
      <c r="D42" s="8"/>
      <c r="E42" s="8"/>
      <c r="F42" s="8" t="s">
        <v>5</v>
      </c>
      <c r="G42" s="8" t="s">
        <v>144</v>
      </c>
      <c r="H42" s="8"/>
      <c r="I42"/>
      <c r="J42"/>
    </row>
    <row r="43" spans="1:10" x14ac:dyDescent="0.2">
      <c r="A43" s="8">
        <v>42</v>
      </c>
      <c r="B43" s="12" t="s">
        <v>568</v>
      </c>
      <c r="C43" s="12" t="s">
        <v>615</v>
      </c>
      <c r="D43" s="8"/>
      <c r="E43" s="12" t="s">
        <v>21</v>
      </c>
      <c r="F43" s="8" t="s">
        <v>5</v>
      </c>
      <c r="G43" s="8" t="s">
        <v>144</v>
      </c>
      <c r="H43" s="8" t="s">
        <v>201</v>
      </c>
      <c r="I43"/>
      <c r="J43"/>
    </row>
    <row r="44" spans="1:10" x14ac:dyDescent="0.2">
      <c r="A44" s="8">
        <v>43</v>
      </c>
      <c r="B44" s="12" t="s">
        <v>568</v>
      </c>
      <c r="C44" s="12" t="s">
        <v>616</v>
      </c>
      <c r="D44" s="8"/>
      <c r="E44" s="8"/>
      <c r="F44" s="8" t="s">
        <v>5</v>
      </c>
      <c r="G44" s="8" t="s">
        <v>144</v>
      </c>
      <c r="H44" s="8"/>
      <c r="I44"/>
      <c r="J44"/>
    </row>
    <row r="45" spans="1:10" x14ac:dyDescent="0.2">
      <c r="A45" s="8">
        <v>44</v>
      </c>
      <c r="B45" s="12" t="s">
        <v>568</v>
      </c>
      <c r="C45" s="12" t="s">
        <v>617</v>
      </c>
      <c r="D45" s="8"/>
      <c r="E45" s="8"/>
      <c r="F45" s="8" t="s">
        <v>5</v>
      </c>
      <c r="G45" s="8" t="s">
        <v>120</v>
      </c>
      <c r="H45" s="8"/>
      <c r="I45"/>
      <c r="J45"/>
    </row>
    <row r="46" spans="1:10" x14ac:dyDescent="0.2">
      <c r="A46" s="8">
        <v>45</v>
      </c>
      <c r="B46" s="12" t="s">
        <v>568</v>
      </c>
      <c r="C46" s="12" t="s">
        <v>618</v>
      </c>
      <c r="D46" s="12" t="str">
        <f>VLOOKUP(C46,[3]Sheet1!$B:$D,2,FALSE)</f>
        <v>回校宣传</v>
      </c>
      <c r="E46" s="12" t="str">
        <f>VLOOKUP(C46,[3]Sheet1!$B:$D,3,FALSE)</f>
        <v>三下乡</v>
      </c>
      <c r="F46" s="8" t="s">
        <v>5</v>
      </c>
      <c r="G46" s="8" t="s">
        <v>144</v>
      </c>
      <c r="H46" s="8"/>
      <c r="I46"/>
      <c r="J46"/>
    </row>
    <row r="47" spans="1:10" x14ac:dyDescent="0.2">
      <c r="A47" s="8">
        <v>46</v>
      </c>
      <c r="B47" s="12" t="s">
        <v>568</v>
      </c>
      <c r="C47" s="12" t="s">
        <v>619</v>
      </c>
      <c r="D47" s="12" t="str">
        <f>VLOOKUP(C47,[3]Sheet1!$B:$D,2,FALSE)</f>
        <v>回校宣传</v>
      </c>
      <c r="E47" s="8"/>
      <c r="F47" s="8" t="s">
        <v>5</v>
      </c>
      <c r="G47" s="8" t="s">
        <v>144</v>
      </c>
      <c r="H47" s="8"/>
      <c r="I47"/>
      <c r="J47"/>
    </row>
    <row r="48" spans="1:10" x14ac:dyDescent="0.2">
      <c r="A48" s="8">
        <v>47</v>
      </c>
      <c r="B48" s="12" t="s">
        <v>568</v>
      </c>
      <c r="C48" s="12" t="s">
        <v>620</v>
      </c>
      <c r="D48" s="12" t="str">
        <f>VLOOKUP(C48,[3]Sheet1!$B:$D,2,FALSE)</f>
        <v>回校宣传</v>
      </c>
      <c r="E48" s="8"/>
      <c r="F48" s="8" t="s">
        <v>5</v>
      </c>
      <c r="G48" s="8" t="s">
        <v>144</v>
      </c>
      <c r="H48" s="8"/>
      <c r="I48"/>
      <c r="J48"/>
    </row>
    <row r="49" spans="1:10" x14ac:dyDescent="0.2">
      <c r="A49" s="8">
        <v>48</v>
      </c>
      <c r="B49" s="12" t="s">
        <v>568</v>
      </c>
      <c r="C49" s="12" t="s">
        <v>621</v>
      </c>
      <c r="D49" s="8"/>
      <c r="E49" s="8"/>
      <c r="F49" s="8" t="s">
        <v>5</v>
      </c>
      <c r="G49" s="8" t="s">
        <v>13</v>
      </c>
      <c r="H49" s="8"/>
      <c r="I49"/>
      <c r="J49"/>
    </row>
    <row r="50" spans="1:10" x14ac:dyDescent="0.2">
      <c r="A50" s="8">
        <v>49</v>
      </c>
      <c r="B50" s="12" t="s">
        <v>568</v>
      </c>
      <c r="C50" s="12" t="s">
        <v>622</v>
      </c>
      <c r="D50" s="8"/>
      <c r="E50" s="8"/>
      <c r="F50" s="8"/>
      <c r="G50" s="8"/>
      <c r="H50" s="8"/>
      <c r="I50"/>
      <c r="J50"/>
    </row>
    <row r="51" spans="1:10" customFormat="1" x14ac:dyDescent="0.2">
      <c r="A51" s="8">
        <v>50</v>
      </c>
      <c r="B51" s="9" t="s">
        <v>568</v>
      </c>
      <c r="C51" s="8" t="s">
        <v>623</v>
      </c>
      <c r="D51" s="9" t="s">
        <v>624</v>
      </c>
      <c r="E51" s="8"/>
      <c r="F51" s="8" t="s">
        <v>5</v>
      </c>
      <c r="G51" s="8"/>
      <c r="H51" s="8"/>
      <c r="I51" s="10"/>
    </row>
  </sheetData>
  <autoFilter ref="A1:G51"/>
  <phoneticPr fontId="5" type="noConversion"/>
  <pageMargins left="0.7" right="0.7" top="0.75" bottom="0.75" header="0.3" footer="0.3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topLeftCell="A7" workbookViewId="0">
      <selection activeCell="H1" sqref="H1:I1048576"/>
    </sheetView>
  </sheetViews>
  <sheetFormatPr defaultColWidth="9" defaultRowHeight="14.25" x14ac:dyDescent="0.2"/>
  <cols>
    <col min="1" max="1" width="5.375" style="7" customWidth="1"/>
    <col min="2" max="2" width="20.125" style="7" customWidth="1"/>
    <col min="3" max="3" width="8.125" style="7" customWidth="1"/>
    <col min="4" max="4" width="22.625" style="7" customWidth="1"/>
    <col min="5" max="6" width="22.125" style="7" customWidth="1"/>
    <col min="7" max="7" width="36.25" style="7" customWidth="1"/>
    <col min="8" max="9" width="17.875" style="7" customWidth="1"/>
    <col min="10" max="16384" width="9" style="7"/>
  </cols>
  <sheetData>
    <row r="1" spans="1:10" customFormat="1" x14ac:dyDescent="0.2">
      <c r="A1" s="8" t="s">
        <v>0</v>
      </c>
      <c r="B1" s="8" t="s">
        <v>1</v>
      </c>
      <c r="C1" s="8" t="s">
        <v>2</v>
      </c>
      <c r="D1" s="8" t="s">
        <v>6</v>
      </c>
      <c r="E1" s="8" t="s">
        <v>7</v>
      </c>
      <c r="F1" s="9" t="s">
        <v>5</v>
      </c>
      <c r="G1" s="8" t="s">
        <v>8</v>
      </c>
      <c r="H1" s="9" t="s">
        <v>625</v>
      </c>
    </row>
    <row r="2" spans="1:10" x14ac:dyDescent="0.2">
      <c r="A2" s="8">
        <v>1</v>
      </c>
      <c r="B2" s="8" t="s">
        <v>626</v>
      </c>
      <c r="C2" s="8" t="s">
        <v>627</v>
      </c>
      <c r="D2" s="8" t="str">
        <f>VLOOKUP(C2,[3]Sheet1!$B:$D,2,FALSE)</f>
        <v>回校宣传</v>
      </c>
      <c r="E2" s="8"/>
      <c r="F2" s="9" t="s">
        <v>5</v>
      </c>
      <c r="G2" s="8" t="s">
        <v>18</v>
      </c>
      <c r="H2" s="9"/>
      <c r="I2"/>
      <c r="J2"/>
    </row>
    <row r="3" spans="1:10" x14ac:dyDescent="0.2">
      <c r="A3" s="8">
        <v>2</v>
      </c>
      <c r="B3" s="8" t="s">
        <v>626</v>
      </c>
      <c r="C3" s="8" t="s">
        <v>628</v>
      </c>
      <c r="D3" s="8"/>
      <c r="E3" s="8"/>
      <c r="F3" s="9" t="s">
        <v>5</v>
      </c>
      <c r="G3" s="8" t="s">
        <v>18</v>
      </c>
      <c r="H3" s="9"/>
      <c r="I3"/>
      <c r="J3"/>
    </row>
    <row r="4" spans="1:10" x14ac:dyDescent="0.2">
      <c r="A4" s="8">
        <v>3</v>
      </c>
      <c r="B4" s="8" t="s">
        <v>626</v>
      </c>
      <c r="C4" s="8" t="s">
        <v>629</v>
      </c>
      <c r="D4" s="8"/>
      <c r="E4" s="8"/>
      <c r="F4" s="9" t="s">
        <v>5</v>
      </c>
      <c r="G4" s="8" t="s">
        <v>13</v>
      </c>
      <c r="H4" s="9"/>
      <c r="I4"/>
      <c r="J4"/>
    </row>
    <row r="5" spans="1:10" x14ac:dyDescent="0.2">
      <c r="A5" s="8">
        <v>4</v>
      </c>
      <c r="B5" s="8" t="s">
        <v>626</v>
      </c>
      <c r="C5" s="8" t="s">
        <v>630</v>
      </c>
      <c r="D5" s="8" t="str">
        <f>VLOOKUP(C5,[3]Sheet1!$B:$D,2,FALSE)</f>
        <v>回校宣传</v>
      </c>
      <c r="E5" s="8" t="str">
        <f>VLOOKUP(C5,[3]Sheet1!$B:$D,3,FALSE)</f>
        <v>三下乡</v>
      </c>
      <c r="F5" s="9" t="s">
        <v>5</v>
      </c>
      <c r="G5" s="8" t="s">
        <v>18</v>
      </c>
      <c r="H5" s="9"/>
      <c r="I5"/>
      <c r="J5"/>
    </row>
    <row r="6" spans="1:10" x14ac:dyDescent="0.2">
      <c r="A6" s="8">
        <v>5</v>
      </c>
      <c r="B6" s="8" t="s">
        <v>626</v>
      </c>
      <c r="C6" s="8" t="s">
        <v>631</v>
      </c>
      <c r="D6" s="8" t="str">
        <f>VLOOKUP(C6,[3]Sheet1!$B:$D,2,FALSE)</f>
        <v>回校宣传</v>
      </c>
      <c r="E6" s="8" t="s">
        <v>21</v>
      </c>
      <c r="F6" s="9" t="s">
        <v>5</v>
      </c>
      <c r="G6" s="8" t="s">
        <v>13</v>
      </c>
      <c r="H6" s="9" t="s">
        <v>50</v>
      </c>
      <c r="I6"/>
      <c r="J6"/>
    </row>
    <row r="7" spans="1:10" x14ac:dyDescent="0.2">
      <c r="A7" s="8">
        <v>6</v>
      </c>
      <c r="B7" s="8" t="s">
        <v>626</v>
      </c>
      <c r="C7" s="8" t="s">
        <v>632</v>
      </c>
      <c r="D7" s="8"/>
      <c r="E7" s="8"/>
      <c r="F7" s="9" t="s">
        <v>5</v>
      </c>
      <c r="G7" s="8" t="s">
        <v>144</v>
      </c>
      <c r="H7" s="9"/>
      <c r="I7"/>
      <c r="J7"/>
    </row>
    <row r="8" spans="1:10" x14ac:dyDescent="0.2">
      <c r="A8" s="8">
        <v>7</v>
      </c>
      <c r="B8" s="8" t="s">
        <v>626</v>
      </c>
      <c r="C8" s="8" t="s">
        <v>633</v>
      </c>
      <c r="D8" s="8"/>
      <c r="E8" s="8"/>
      <c r="F8" s="9" t="s">
        <v>5</v>
      </c>
      <c r="G8" s="8" t="s">
        <v>144</v>
      </c>
      <c r="H8" s="9"/>
      <c r="I8"/>
      <c r="J8"/>
    </row>
    <row r="9" spans="1:10" x14ac:dyDescent="0.2">
      <c r="A9" s="8">
        <v>8</v>
      </c>
      <c r="B9" s="8" t="s">
        <v>626</v>
      </c>
      <c r="C9" s="8" t="s">
        <v>634</v>
      </c>
      <c r="D9" s="8"/>
      <c r="E9" s="8"/>
      <c r="F9" s="9" t="s">
        <v>5</v>
      </c>
      <c r="G9" s="8" t="s">
        <v>144</v>
      </c>
      <c r="H9" s="9" t="s">
        <v>43</v>
      </c>
      <c r="I9"/>
      <c r="J9"/>
    </row>
    <row r="10" spans="1:10" x14ac:dyDescent="0.2">
      <c r="A10" s="8">
        <v>9</v>
      </c>
      <c r="B10" s="8" t="s">
        <v>626</v>
      </c>
      <c r="C10" s="8" t="s">
        <v>635</v>
      </c>
      <c r="D10" s="8"/>
      <c r="E10" s="8"/>
      <c r="F10" s="9" t="s">
        <v>5</v>
      </c>
      <c r="G10" s="8" t="s">
        <v>18</v>
      </c>
      <c r="H10" s="9"/>
      <c r="I10"/>
      <c r="J10"/>
    </row>
    <row r="11" spans="1:10" x14ac:dyDescent="0.2">
      <c r="A11" s="8">
        <v>10</v>
      </c>
      <c r="B11" s="8" t="s">
        <v>626</v>
      </c>
      <c r="C11" s="8" t="s">
        <v>636</v>
      </c>
      <c r="D11" s="8"/>
      <c r="E11" s="8"/>
      <c r="F11" s="9" t="s">
        <v>5</v>
      </c>
      <c r="G11" s="8" t="s">
        <v>144</v>
      </c>
      <c r="H11" s="9"/>
      <c r="I11"/>
      <c r="J11"/>
    </row>
    <row r="12" spans="1:10" x14ac:dyDescent="0.2">
      <c r="A12" s="8">
        <v>11</v>
      </c>
      <c r="B12" s="8" t="s">
        <v>626</v>
      </c>
      <c r="C12" s="8" t="s">
        <v>637</v>
      </c>
      <c r="D12" s="8" t="str">
        <f>VLOOKUP(C12,[3]Sheet1!$B:$D,2,FALSE)</f>
        <v>回校宣传</v>
      </c>
      <c r="E12" s="8"/>
      <c r="F12" s="9" t="s">
        <v>5</v>
      </c>
      <c r="G12" s="8" t="s">
        <v>13</v>
      </c>
      <c r="H12" s="9"/>
      <c r="I12"/>
      <c r="J12"/>
    </row>
    <row r="13" spans="1:10" x14ac:dyDescent="0.2">
      <c r="A13" s="8">
        <v>12</v>
      </c>
      <c r="B13" s="8" t="s">
        <v>626</v>
      </c>
      <c r="C13" s="8" t="s">
        <v>638</v>
      </c>
      <c r="D13" s="8"/>
      <c r="E13" s="8"/>
      <c r="F13" s="9" t="s">
        <v>5</v>
      </c>
      <c r="G13" s="8" t="s">
        <v>13</v>
      </c>
      <c r="H13" s="9"/>
      <c r="I13"/>
      <c r="J13"/>
    </row>
    <row r="14" spans="1:10" x14ac:dyDescent="0.2">
      <c r="A14" s="8">
        <v>13</v>
      </c>
      <c r="B14" s="8" t="s">
        <v>626</v>
      </c>
      <c r="C14" s="8" t="s">
        <v>639</v>
      </c>
      <c r="D14" s="8" t="str">
        <f>VLOOKUP(C14,[3]Sheet1!$B:$D,2,FALSE)</f>
        <v>运动打卡</v>
      </c>
      <c r="E14" s="8"/>
      <c r="F14" s="9" t="s">
        <v>5</v>
      </c>
      <c r="G14" s="8" t="s">
        <v>13</v>
      </c>
      <c r="H14" s="9"/>
      <c r="I14"/>
      <c r="J14"/>
    </row>
    <row r="15" spans="1:10" x14ac:dyDescent="0.2">
      <c r="A15" s="8">
        <v>14</v>
      </c>
      <c r="B15" s="8" t="s">
        <v>626</v>
      </c>
      <c r="C15" s="8" t="s">
        <v>640</v>
      </c>
      <c r="D15" s="8" t="str">
        <f>VLOOKUP(C15,[3]Sheet1!$B:$D,2,FALSE)</f>
        <v>回校宣传</v>
      </c>
      <c r="E15" s="8"/>
      <c r="F15" s="9" t="s">
        <v>5</v>
      </c>
      <c r="G15" s="8" t="s">
        <v>13</v>
      </c>
      <c r="H15" s="9"/>
      <c r="I15"/>
      <c r="J15"/>
    </row>
    <row r="16" spans="1:10" x14ac:dyDescent="0.2">
      <c r="A16" s="8">
        <v>15</v>
      </c>
      <c r="B16" s="8" t="s">
        <v>626</v>
      </c>
      <c r="C16" s="8" t="s">
        <v>641</v>
      </c>
      <c r="D16" s="8"/>
      <c r="E16" s="8"/>
      <c r="F16" s="9" t="s">
        <v>5</v>
      </c>
      <c r="G16" s="8" t="s">
        <v>144</v>
      </c>
      <c r="H16" s="9"/>
      <c r="I16"/>
      <c r="J16"/>
    </row>
    <row r="17" spans="1:10" x14ac:dyDescent="0.2">
      <c r="A17" s="8">
        <v>16</v>
      </c>
      <c r="B17" s="8" t="s">
        <v>626</v>
      </c>
      <c r="C17" s="8" t="s">
        <v>642</v>
      </c>
      <c r="D17" s="8" t="str">
        <f>VLOOKUP(C17,[3]Sheet1!$B:$D,2,FALSE)</f>
        <v>回校宣传</v>
      </c>
      <c r="E17" s="8"/>
      <c r="F17" s="9" t="s">
        <v>5</v>
      </c>
      <c r="G17" s="8" t="s">
        <v>144</v>
      </c>
      <c r="H17" s="9"/>
      <c r="I17"/>
      <c r="J17"/>
    </row>
    <row r="18" spans="1:10" x14ac:dyDescent="0.2">
      <c r="A18" s="8">
        <v>17</v>
      </c>
      <c r="B18" s="8" t="s">
        <v>626</v>
      </c>
      <c r="C18" s="8" t="s">
        <v>643</v>
      </c>
      <c r="D18" s="8" t="str">
        <f>VLOOKUP(C18,[3]Sheet1!$B:$D,2,FALSE)</f>
        <v>心系家乡建设</v>
      </c>
      <c r="E18" s="8"/>
      <c r="F18" s="9" t="s">
        <v>5</v>
      </c>
      <c r="G18" s="8" t="s">
        <v>144</v>
      </c>
      <c r="H18" s="9"/>
      <c r="I18"/>
      <c r="J18"/>
    </row>
    <row r="19" spans="1:10" x14ac:dyDescent="0.2">
      <c r="A19" s="8">
        <v>18</v>
      </c>
      <c r="B19" s="8" t="s">
        <v>626</v>
      </c>
      <c r="C19" s="8" t="s">
        <v>644</v>
      </c>
      <c r="D19" s="8" t="str">
        <f>VLOOKUP(C19,[3]Sheet1!$B:$D,2,FALSE)</f>
        <v>回校宣传</v>
      </c>
      <c r="E19" s="8"/>
      <c r="F19" s="9" t="s">
        <v>5</v>
      </c>
      <c r="G19" s="8" t="s">
        <v>144</v>
      </c>
      <c r="H19" s="9" t="s">
        <v>50</v>
      </c>
      <c r="I19"/>
      <c r="J19"/>
    </row>
    <row r="20" spans="1:10" x14ac:dyDescent="0.2">
      <c r="A20" s="8">
        <v>19</v>
      </c>
      <c r="B20" s="8" t="s">
        <v>626</v>
      </c>
      <c r="C20" s="8" t="s">
        <v>645</v>
      </c>
      <c r="D20" s="8" t="str">
        <f>VLOOKUP(C20,[3]Sheet1!$B:$D,2,FALSE)</f>
        <v>回校宣传</v>
      </c>
      <c r="E20" s="8"/>
      <c r="F20" s="9" t="s">
        <v>5</v>
      </c>
      <c r="G20" s="8" t="s">
        <v>144</v>
      </c>
      <c r="H20" s="9"/>
      <c r="I20"/>
      <c r="J20"/>
    </row>
    <row r="21" spans="1:10" x14ac:dyDescent="0.2">
      <c r="A21" s="8">
        <v>20</v>
      </c>
      <c r="B21" s="8" t="s">
        <v>626</v>
      </c>
      <c r="C21" s="8" t="s">
        <v>646</v>
      </c>
      <c r="D21" s="8"/>
      <c r="E21" s="8" t="str">
        <f>VLOOKUP(C21,[3]Sheet1!$B:$D,3,FALSE)</f>
        <v>回校实践</v>
      </c>
      <c r="F21" s="9" t="s">
        <v>5</v>
      </c>
      <c r="G21" s="8" t="s">
        <v>144</v>
      </c>
      <c r="H21" s="9"/>
      <c r="I21"/>
      <c r="J21"/>
    </row>
    <row r="22" spans="1:10" x14ac:dyDescent="0.2">
      <c r="A22" s="8">
        <v>21</v>
      </c>
      <c r="B22" s="8" t="s">
        <v>626</v>
      </c>
      <c r="C22" s="8" t="s">
        <v>647</v>
      </c>
      <c r="D22" s="8" t="str">
        <f>VLOOKUP(C22,[3]Sheet1!$B:$D,2,FALSE)</f>
        <v>回校宣传</v>
      </c>
      <c r="E22" s="8" t="str">
        <f>VLOOKUP(C22,[3]Sheet1!$B:$D,3,FALSE)</f>
        <v>红色</v>
      </c>
      <c r="F22" s="9" t="s">
        <v>5</v>
      </c>
      <c r="G22" s="8" t="s">
        <v>144</v>
      </c>
      <c r="H22" s="9"/>
      <c r="I22"/>
      <c r="J22"/>
    </row>
    <row r="23" spans="1:10" x14ac:dyDescent="0.2">
      <c r="A23" s="8">
        <v>22</v>
      </c>
      <c r="B23" s="8" t="s">
        <v>626</v>
      </c>
      <c r="C23" s="8" t="s">
        <v>648</v>
      </c>
      <c r="D23" s="8"/>
      <c r="E23" s="8"/>
      <c r="F23" s="9" t="s">
        <v>5</v>
      </c>
      <c r="G23" s="8" t="s">
        <v>144</v>
      </c>
      <c r="H23" s="9"/>
      <c r="I23"/>
      <c r="J23"/>
    </row>
    <row r="24" spans="1:10" x14ac:dyDescent="0.2">
      <c r="A24" s="8">
        <v>23</v>
      </c>
      <c r="B24" s="8" t="s">
        <v>626</v>
      </c>
      <c r="C24" s="8" t="s">
        <v>649</v>
      </c>
      <c r="D24" s="8"/>
      <c r="E24" s="8"/>
      <c r="F24" s="9" t="s">
        <v>5</v>
      </c>
      <c r="G24" s="8" t="s">
        <v>13</v>
      </c>
      <c r="H24" s="9"/>
      <c r="I24"/>
      <c r="J24"/>
    </row>
    <row r="25" spans="1:10" x14ac:dyDescent="0.2">
      <c r="A25" s="8">
        <v>24</v>
      </c>
      <c r="B25" s="8" t="s">
        <v>626</v>
      </c>
      <c r="C25" s="8" t="s">
        <v>650</v>
      </c>
      <c r="D25" s="8" t="str">
        <f>VLOOKUP(C25,[3]Sheet1!$B:$D,2,FALSE)</f>
        <v>红色</v>
      </c>
      <c r="E25" s="8" t="str">
        <f>VLOOKUP(C25,[3]Sheet1!$B:$D,3,FALSE)</f>
        <v>走访调研</v>
      </c>
      <c r="F25" s="9" t="s">
        <v>5</v>
      </c>
      <c r="G25" s="8" t="s">
        <v>103</v>
      </c>
      <c r="H25" s="9"/>
      <c r="I25"/>
      <c r="J25"/>
    </row>
    <row r="26" spans="1:10" x14ac:dyDescent="0.2">
      <c r="A26" s="8">
        <v>25</v>
      </c>
      <c r="B26" s="8" t="s">
        <v>626</v>
      </c>
      <c r="C26" s="8" t="s">
        <v>651</v>
      </c>
      <c r="D26" s="8"/>
      <c r="E26" s="8"/>
      <c r="F26" s="9" t="s">
        <v>5</v>
      </c>
      <c r="G26" s="8" t="s">
        <v>13</v>
      </c>
      <c r="H26" s="9"/>
      <c r="I26"/>
      <c r="J26"/>
    </row>
    <row r="27" spans="1:10" x14ac:dyDescent="0.2">
      <c r="A27" s="8">
        <v>26</v>
      </c>
      <c r="B27" s="8" t="s">
        <v>626</v>
      </c>
      <c r="C27" s="8" t="s">
        <v>652</v>
      </c>
      <c r="D27" s="8" t="str">
        <f>VLOOKUP(C27,[3]Sheet1!$B:$D,2,FALSE)</f>
        <v>回校宣传</v>
      </c>
      <c r="E27" s="8"/>
      <c r="F27" s="9" t="s">
        <v>5</v>
      </c>
      <c r="G27" s="8" t="s">
        <v>13</v>
      </c>
      <c r="H27" s="9"/>
      <c r="I27"/>
      <c r="J27"/>
    </row>
    <row r="28" spans="1:10" x14ac:dyDescent="0.2">
      <c r="A28" s="8">
        <v>27</v>
      </c>
      <c r="B28" s="8" t="s">
        <v>626</v>
      </c>
      <c r="C28" s="8" t="s">
        <v>653</v>
      </c>
      <c r="D28" s="8" t="str">
        <f>VLOOKUP(C28,[3]Sheet1!$B:$D,2,FALSE)</f>
        <v>回校宣传</v>
      </c>
      <c r="E28" s="8"/>
      <c r="F28" s="9" t="s">
        <v>5</v>
      </c>
      <c r="G28" s="8" t="s">
        <v>18</v>
      </c>
      <c r="H28" s="9"/>
      <c r="I28"/>
      <c r="J28"/>
    </row>
    <row r="29" spans="1:10" x14ac:dyDescent="0.2">
      <c r="A29" s="8">
        <v>28</v>
      </c>
      <c r="B29" s="8" t="s">
        <v>626</v>
      </c>
      <c r="C29" s="8" t="s">
        <v>654</v>
      </c>
      <c r="D29" s="8" t="str">
        <f>VLOOKUP(C29,[3]Sheet1!$B:$D,2,FALSE)</f>
        <v>疫苗接种志愿者+核酸检测志愿者</v>
      </c>
      <c r="E29" s="8" t="s">
        <v>655</v>
      </c>
      <c r="F29" s="9" t="s">
        <v>5</v>
      </c>
      <c r="G29" s="8" t="s">
        <v>103</v>
      </c>
      <c r="H29" s="9" t="s">
        <v>420</v>
      </c>
      <c r="I29"/>
      <c r="J29"/>
    </row>
    <row r="30" spans="1:10" x14ac:dyDescent="0.2">
      <c r="A30" s="8">
        <v>29</v>
      </c>
      <c r="B30" s="8" t="s">
        <v>626</v>
      </c>
      <c r="C30" s="8" t="s">
        <v>656</v>
      </c>
      <c r="D30" s="8" t="str">
        <f>VLOOKUP(C30,[3]Sheet1!$B:$D,2,FALSE)</f>
        <v>机场志愿工作</v>
      </c>
      <c r="E30" s="8"/>
      <c r="F30" s="9" t="s">
        <v>5</v>
      </c>
      <c r="G30" s="8" t="s">
        <v>13</v>
      </c>
      <c r="H30" s="9"/>
      <c r="I30"/>
      <c r="J30"/>
    </row>
    <row r="31" spans="1:10" x14ac:dyDescent="0.2">
      <c r="A31" s="8">
        <v>30</v>
      </c>
      <c r="B31" s="8" t="s">
        <v>626</v>
      </c>
      <c r="C31" s="8" t="s">
        <v>657</v>
      </c>
      <c r="D31" s="8" t="str">
        <f>VLOOKUP(C31,[3]Sheet1!$B:$D,2,FALSE)</f>
        <v>回校宣传</v>
      </c>
      <c r="E31" s="8"/>
      <c r="F31" s="9" t="s">
        <v>5</v>
      </c>
      <c r="G31" s="8" t="s">
        <v>144</v>
      </c>
      <c r="H31" s="9"/>
      <c r="I31"/>
      <c r="J31"/>
    </row>
    <row r="32" spans="1:10" x14ac:dyDescent="0.2">
      <c r="A32" s="8">
        <v>31</v>
      </c>
      <c r="B32" s="8" t="s">
        <v>626</v>
      </c>
      <c r="C32" s="8" t="s">
        <v>658</v>
      </c>
      <c r="D32" s="8"/>
      <c r="E32" s="8"/>
      <c r="F32" s="9" t="s">
        <v>5</v>
      </c>
      <c r="G32" s="8" t="s">
        <v>13</v>
      </c>
      <c r="H32" s="9"/>
      <c r="I32"/>
      <c r="J32"/>
    </row>
    <row r="33" spans="1:10" x14ac:dyDescent="0.2">
      <c r="A33" s="8">
        <v>32</v>
      </c>
      <c r="B33" s="8" t="s">
        <v>626</v>
      </c>
      <c r="C33" s="8" t="s">
        <v>659</v>
      </c>
      <c r="D33" s="8" t="str">
        <f>VLOOKUP(C33,[3]Sheet1!$B:$D,2,FALSE)</f>
        <v>红色</v>
      </c>
      <c r="E33" s="8" t="str">
        <f>VLOOKUP(C33,[3]Sheet1!$B:$D,3,FALSE)</f>
        <v>三下乡</v>
      </c>
      <c r="F33" s="9" t="s">
        <v>5</v>
      </c>
      <c r="G33" s="8" t="s">
        <v>13</v>
      </c>
      <c r="H33" s="9"/>
      <c r="I33"/>
      <c r="J33"/>
    </row>
    <row r="34" spans="1:10" x14ac:dyDescent="0.2">
      <c r="A34" s="8">
        <v>33</v>
      </c>
      <c r="B34" s="8" t="s">
        <v>626</v>
      </c>
      <c r="C34" s="8" t="s">
        <v>660</v>
      </c>
      <c r="D34" s="8"/>
      <c r="E34" s="8"/>
      <c r="F34" s="9"/>
      <c r="G34" s="8" t="s">
        <v>13</v>
      </c>
      <c r="H34" s="9"/>
      <c r="I34"/>
      <c r="J34"/>
    </row>
    <row r="35" spans="1:10" x14ac:dyDescent="0.2">
      <c r="A35" s="8">
        <v>34</v>
      </c>
      <c r="B35" s="8" t="s">
        <v>626</v>
      </c>
      <c r="C35" s="8" t="s">
        <v>661</v>
      </c>
      <c r="D35" s="8"/>
      <c r="E35" s="8"/>
      <c r="F35" s="9" t="s">
        <v>5</v>
      </c>
      <c r="G35" s="8" t="s">
        <v>144</v>
      </c>
      <c r="H35" s="9"/>
      <c r="I35"/>
      <c r="J35"/>
    </row>
    <row r="36" spans="1:10" x14ac:dyDescent="0.2">
      <c r="A36" s="8">
        <v>35</v>
      </c>
      <c r="B36" s="8" t="s">
        <v>626</v>
      </c>
      <c r="C36" s="8" t="s">
        <v>662</v>
      </c>
      <c r="D36" s="8"/>
      <c r="E36" s="8"/>
      <c r="F36" s="9" t="s">
        <v>5</v>
      </c>
      <c r="G36" s="8" t="s">
        <v>144</v>
      </c>
      <c r="H36" s="9"/>
      <c r="I36"/>
      <c r="J36"/>
    </row>
    <row r="37" spans="1:10" x14ac:dyDescent="0.2">
      <c r="A37" s="8">
        <v>36</v>
      </c>
      <c r="B37" s="8" t="s">
        <v>626</v>
      </c>
      <c r="C37" s="8" t="s">
        <v>663</v>
      </c>
      <c r="D37" s="8"/>
      <c r="E37" s="8"/>
      <c r="F37" s="9" t="s">
        <v>5</v>
      </c>
      <c r="G37" s="8" t="s">
        <v>13</v>
      </c>
      <c r="H37" s="9"/>
      <c r="I37"/>
      <c r="J37"/>
    </row>
    <row r="38" spans="1:10" x14ac:dyDescent="0.2">
      <c r="A38" s="8">
        <v>37</v>
      </c>
      <c r="B38" s="8" t="s">
        <v>626</v>
      </c>
      <c r="C38" s="8" t="s">
        <v>664</v>
      </c>
      <c r="D38" s="8" t="str">
        <f>VLOOKUP(C38,[3]Sheet1!$B:$D,2,FALSE)</f>
        <v>回校宣传</v>
      </c>
      <c r="E38" s="8"/>
      <c r="F38" s="9" t="s">
        <v>5</v>
      </c>
      <c r="G38" s="8" t="s">
        <v>18</v>
      </c>
      <c r="H38" s="9"/>
      <c r="I38"/>
      <c r="J38"/>
    </row>
    <row r="39" spans="1:10" x14ac:dyDescent="0.2">
      <c r="A39" s="8">
        <v>38</v>
      </c>
      <c r="B39" s="8" t="s">
        <v>626</v>
      </c>
      <c r="C39" s="8" t="s">
        <v>665</v>
      </c>
      <c r="D39" s="8"/>
      <c r="E39" s="8"/>
      <c r="F39" s="9" t="s">
        <v>5</v>
      </c>
      <c r="G39" s="8" t="s">
        <v>18</v>
      </c>
      <c r="H39" s="9"/>
      <c r="I39"/>
      <c r="J39"/>
    </row>
    <row r="40" spans="1:10" x14ac:dyDescent="0.2">
      <c r="A40" s="8">
        <v>39</v>
      </c>
      <c r="B40" s="8" t="s">
        <v>626</v>
      </c>
      <c r="C40" s="8" t="s">
        <v>666</v>
      </c>
      <c r="D40" s="8" t="str">
        <f>VLOOKUP(C40,[3]Sheet1!$B:$D,2,FALSE)</f>
        <v>回校宣传</v>
      </c>
      <c r="E40" s="8"/>
      <c r="F40" s="9" t="s">
        <v>5</v>
      </c>
      <c r="G40" s="8" t="s">
        <v>18</v>
      </c>
      <c r="H40" s="9"/>
      <c r="I40"/>
      <c r="J40"/>
    </row>
    <row r="41" spans="1:10" x14ac:dyDescent="0.2">
      <c r="A41" s="8">
        <v>40</v>
      </c>
      <c r="B41" s="8" t="s">
        <v>626</v>
      </c>
      <c r="C41" s="8" t="s">
        <v>667</v>
      </c>
      <c r="D41" s="8"/>
      <c r="E41" s="8"/>
      <c r="F41" s="9" t="s">
        <v>5</v>
      </c>
      <c r="G41" s="8" t="s">
        <v>144</v>
      </c>
      <c r="H41" s="9"/>
      <c r="I41"/>
      <c r="J41"/>
    </row>
    <row r="42" spans="1:10" x14ac:dyDescent="0.2">
      <c r="A42" s="8">
        <v>41</v>
      </c>
      <c r="B42" s="8" t="s">
        <v>626</v>
      </c>
      <c r="C42" s="8" t="s">
        <v>668</v>
      </c>
      <c r="D42" s="8" t="str">
        <f>VLOOKUP(C42,[3]Sheet1!$B:$D,2,FALSE)</f>
        <v>回校宣传</v>
      </c>
      <c r="E42" s="8"/>
      <c r="F42" s="9" t="s">
        <v>5</v>
      </c>
      <c r="G42" s="8" t="s">
        <v>18</v>
      </c>
      <c r="H42" s="9"/>
      <c r="I42"/>
      <c r="J42"/>
    </row>
    <row r="43" spans="1:10" x14ac:dyDescent="0.2">
      <c r="A43" s="8">
        <v>42</v>
      </c>
      <c r="B43" s="8" t="s">
        <v>626</v>
      </c>
      <c r="C43" s="8" t="s">
        <v>669</v>
      </c>
      <c r="D43" s="8"/>
      <c r="E43" s="8" t="str">
        <f>VLOOKUP(C43,[3]Sheet1!$B:$D,3,FALSE)</f>
        <v>走访调研</v>
      </c>
      <c r="F43" s="9" t="s">
        <v>5</v>
      </c>
      <c r="G43" s="8" t="s">
        <v>144</v>
      </c>
      <c r="H43" s="9"/>
      <c r="I43"/>
      <c r="J43"/>
    </row>
    <row r="44" spans="1:10" x14ac:dyDescent="0.2">
      <c r="A44" s="8">
        <v>43</v>
      </c>
      <c r="B44" s="8" t="s">
        <v>626</v>
      </c>
      <c r="C44" s="8" t="s">
        <v>670</v>
      </c>
      <c r="D44" s="8"/>
      <c r="E44" s="8"/>
      <c r="F44" s="9" t="s">
        <v>5</v>
      </c>
      <c r="G44" s="8" t="s">
        <v>120</v>
      </c>
      <c r="H44" s="9"/>
      <c r="I44"/>
      <c r="J44"/>
    </row>
    <row r="45" spans="1:10" x14ac:dyDescent="0.2">
      <c r="A45" s="8">
        <v>44</v>
      </c>
      <c r="B45" s="8" t="s">
        <v>626</v>
      </c>
      <c r="C45" s="8" t="s">
        <v>671</v>
      </c>
      <c r="D45" s="8"/>
      <c r="E45" s="8"/>
      <c r="F45" s="9" t="s">
        <v>5</v>
      </c>
      <c r="G45" s="8" t="s">
        <v>13</v>
      </c>
      <c r="H45" s="9"/>
      <c r="I45"/>
      <c r="J45"/>
    </row>
    <row r="46" spans="1:10" x14ac:dyDescent="0.2">
      <c r="A46" s="8">
        <v>45</v>
      </c>
      <c r="B46" s="8" t="s">
        <v>626</v>
      </c>
      <c r="C46" s="8" t="s">
        <v>672</v>
      </c>
      <c r="D46" s="8"/>
      <c r="E46" s="8"/>
      <c r="F46" s="9" t="s">
        <v>5</v>
      </c>
      <c r="G46" s="8" t="s">
        <v>18</v>
      </c>
      <c r="H46" s="9"/>
      <c r="I46"/>
      <c r="J46"/>
    </row>
    <row r="47" spans="1:10" x14ac:dyDescent="0.2">
      <c r="A47" s="8">
        <v>46</v>
      </c>
      <c r="B47" s="8" t="s">
        <v>626</v>
      </c>
      <c r="C47" s="8" t="s">
        <v>673</v>
      </c>
      <c r="D47" s="8"/>
      <c r="E47" s="8"/>
      <c r="F47" s="9" t="s">
        <v>5</v>
      </c>
      <c r="G47" s="8" t="s">
        <v>13</v>
      </c>
      <c r="H47" s="9"/>
      <c r="I47"/>
      <c r="J47"/>
    </row>
    <row r="48" spans="1:10" x14ac:dyDescent="0.2">
      <c r="A48" s="8">
        <v>47</v>
      </c>
      <c r="B48" s="8" t="s">
        <v>626</v>
      </c>
      <c r="C48" s="8" t="s">
        <v>674</v>
      </c>
      <c r="D48" s="8" t="str">
        <f>VLOOKUP(C48,[3]Sheet1!$B:$D,2,FALSE)</f>
        <v>回校宣传</v>
      </c>
      <c r="E48" s="8" t="str">
        <f>VLOOKUP(C48,[3]Sheet1!$B:$D,3,FALSE)</f>
        <v>三下乡</v>
      </c>
      <c r="F48" s="9" t="s">
        <v>5</v>
      </c>
      <c r="G48" s="8" t="s">
        <v>16</v>
      </c>
      <c r="H48" s="9"/>
      <c r="I48"/>
      <c r="J48"/>
    </row>
    <row r="49" spans="1:10" x14ac:dyDescent="0.2">
      <c r="A49" s="8">
        <v>48</v>
      </c>
      <c r="B49" s="8" t="s">
        <v>626</v>
      </c>
      <c r="C49" s="8" t="s">
        <v>675</v>
      </c>
      <c r="D49" s="8"/>
      <c r="E49" s="8" t="s">
        <v>676</v>
      </c>
      <c r="F49" s="9" t="s">
        <v>5</v>
      </c>
      <c r="G49" s="8"/>
      <c r="H49" s="9"/>
      <c r="I49"/>
      <c r="J49"/>
    </row>
  </sheetData>
  <autoFilter ref="A1:G49"/>
  <phoneticPr fontId="5" type="noConversion"/>
  <pageMargins left="0.7" right="0.7" top="0.75" bottom="0.75" header="0.3" footer="0.3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workbookViewId="0">
      <selection activeCell="H1" sqref="H1:H26"/>
    </sheetView>
  </sheetViews>
  <sheetFormatPr defaultColWidth="9" defaultRowHeight="14.25" x14ac:dyDescent="0.2"/>
  <cols>
    <col min="1" max="1" width="6" style="7" customWidth="1"/>
    <col min="2" max="2" width="14.125" style="7" customWidth="1"/>
    <col min="3" max="3" width="9.875" style="7" customWidth="1"/>
    <col min="4" max="4" width="12.875" style="7" customWidth="1"/>
    <col min="5" max="6" width="14.625" style="7" customWidth="1"/>
    <col min="7" max="7" width="25.875" style="7" customWidth="1"/>
    <col min="8" max="8" width="17.125" style="7" customWidth="1"/>
    <col min="9" max="16384" width="9" style="7"/>
  </cols>
  <sheetData>
    <row r="1" spans="1:10" customFormat="1" x14ac:dyDescent="0.2">
      <c r="A1" s="8" t="s">
        <v>0</v>
      </c>
      <c r="B1" s="8" t="s">
        <v>1</v>
      </c>
      <c r="C1" s="8" t="s">
        <v>2</v>
      </c>
      <c r="D1" s="8" t="s">
        <v>6</v>
      </c>
      <c r="E1" s="8" t="s">
        <v>7</v>
      </c>
      <c r="F1" s="9" t="s">
        <v>5</v>
      </c>
      <c r="G1" s="8" t="s">
        <v>8</v>
      </c>
      <c r="H1" s="8" t="s">
        <v>9</v>
      </c>
    </row>
    <row r="2" spans="1:10" x14ac:dyDescent="0.2">
      <c r="A2" s="8">
        <v>1</v>
      </c>
      <c r="B2" s="8" t="s">
        <v>677</v>
      </c>
      <c r="C2" s="8" t="s">
        <v>678</v>
      </c>
      <c r="D2" s="8"/>
      <c r="E2" s="8"/>
      <c r="F2" s="9" t="s">
        <v>5</v>
      </c>
      <c r="G2" s="8" t="s">
        <v>13</v>
      </c>
      <c r="H2" s="8"/>
      <c r="I2"/>
      <c r="J2"/>
    </row>
    <row r="3" spans="1:10" x14ac:dyDescent="0.2">
      <c r="A3" s="8">
        <v>2</v>
      </c>
      <c r="B3" s="8" t="s">
        <v>677</v>
      </c>
      <c r="C3" s="8" t="s">
        <v>214</v>
      </c>
      <c r="D3" s="8" t="str">
        <f>VLOOKUP(C3,[3]Sheet1!$B:$D,2,FALSE)</f>
        <v>红色</v>
      </c>
      <c r="E3" s="8" t="s">
        <v>78</v>
      </c>
      <c r="F3" s="9" t="s">
        <v>5</v>
      </c>
      <c r="G3" s="8" t="s">
        <v>13</v>
      </c>
      <c r="H3" s="8"/>
      <c r="I3"/>
      <c r="J3"/>
    </row>
    <row r="4" spans="1:10" x14ac:dyDescent="0.2">
      <c r="A4" s="8">
        <v>3</v>
      </c>
      <c r="B4" s="8" t="s">
        <v>677</v>
      </c>
      <c r="C4" s="8" t="s">
        <v>679</v>
      </c>
      <c r="D4" s="8"/>
      <c r="E4" s="8" t="s">
        <v>680</v>
      </c>
      <c r="F4" s="9" t="s">
        <v>5</v>
      </c>
      <c r="G4" s="8" t="s">
        <v>16</v>
      </c>
      <c r="H4" s="8"/>
      <c r="I4"/>
      <c r="J4"/>
    </row>
    <row r="5" spans="1:10" x14ac:dyDescent="0.2">
      <c r="A5" s="8">
        <v>4</v>
      </c>
      <c r="B5" s="8" t="s">
        <v>677</v>
      </c>
      <c r="C5" s="8" t="s">
        <v>681</v>
      </c>
      <c r="D5" s="8"/>
      <c r="E5" s="8"/>
      <c r="F5" s="9" t="s">
        <v>5</v>
      </c>
      <c r="G5" s="8" t="s">
        <v>13</v>
      </c>
      <c r="H5" s="8"/>
      <c r="I5"/>
      <c r="J5"/>
    </row>
    <row r="6" spans="1:10" x14ac:dyDescent="0.2">
      <c r="A6" s="8">
        <v>5</v>
      </c>
      <c r="B6" s="8" t="s">
        <v>677</v>
      </c>
      <c r="C6" s="8" t="s">
        <v>682</v>
      </c>
      <c r="D6" s="8"/>
      <c r="E6" s="8"/>
      <c r="F6" s="9" t="s">
        <v>5</v>
      </c>
      <c r="G6" s="8" t="s">
        <v>144</v>
      </c>
      <c r="H6" s="8"/>
      <c r="I6"/>
      <c r="J6"/>
    </row>
    <row r="7" spans="1:10" x14ac:dyDescent="0.2">
      <c r="A7" s="8">
        <v>6</v>
      </c>
      <c r="B7" s="8" t="s">
        <v>677</v>
      </c>
      <c r="C7" s="8" t="s">
        <v>683</v>
      </c>
      <c r="D7" s="8" t="str">
        <f>VLOOKUP(C7,[3]Sheet1!$B:$D,2,FALSE)</f>
        <v>回校宣传</v>
      </c>
      <c r="E7" s="8"/>
      <c r="F7" s="9" t="s">
        <v>5</v>
      </c>
      <c r="G7" s="8" t="s">
        <v>144</v>
      </c>
      <c r="H7" s="8"/>
      <c r="I7"/>
      <c r="J7"/>
    </row>
    <row r="8" spans="1:10" x14ac:dyDescent="0.2">
      <c r="A8" s="8">
        <v>7</v>
      </c>
      <c r="B8" s="8" t="s">
        <v>677</v>
      </c>
      <c r="C8" s="8" t="s">
        <v>684</v>
      </c>
      <c r="D8" s="8"/>
      <c r="E8" s="8"/>
      <c r="F8" s="9" t="s">
        <v>5</v>
      </c>
      <c r="G8" s="8" t="s">
        <v>13</v>
      </c>
      <c r="H8" s="8"/>
      <c r="I8"/>
      <c r="J8"/>
    </row>
    <row r="9" spans="1:10" x14ac:dyDescent="0.2">
      <c r="A9" s="8">
        <v>8</v>
      </c>
      <c r="B9" s="8" t="s">
        <v>677</v>
      </c>
      <c r="C9" s="8" t="s">
        <v>685</v>
      </c>
      <c r="D9" s="8" t="str">
        <f>VLOOKUP(C9,[3]Sheet1!$B:$D,2,FALSE)</f>
        <v>回校宣传</v>
      </c>
      <c r="E9" s="8"/>
      <c r="F9" s="9" t="s">
        <v>5</v>
      </c>
      <c r="G9" s="8" t="s">
        <v>16</v>
      </c>
      <c r="H9" s="8"/>
      <c r="I9"/>
      <c r="J9"/>
    </row>
    <row r="10" spans="1:10" x14ac:dyDescent="0.2">
      <c r="A10" s="8">
        <v>9</v>
      </c>
      <c r="B10" s="8" t="s">
        <v>677</v>
      </c>
      <c r="C10" s="8" t="s">
        <v>686</v>
      </c>
      <c r="D10" s="8" t="str">
        <f>VLOOKUP(C10,[3]Sheet1!$B:$D,2,FALSE)</f>
        <v>回校宣传</v>
      </c>
      <c r="E10" s="8"/>
      <c r="F10" s="9" t="s">
        <v>5</v>
      </c>
      <c r="G10" s="8" t="s">
        <v>144</v>
      </c>
      <c r="H10" s="8"/>
      <c r="I10"/>
      <c r="J10"/>
    </row>
    <row r="11" spans="1:10" x14ac:dyDescent="0.2">
      <c r="A11" s="8">
        <v>10</v>
      </c>
      <c r="B11" s="8" t="s">
        <v>677</v>
      </c>
      <c r="C11" s="8" t="s">
        <v>687</v>
      </c>
      <c r="D11" s="8" t="str">
        <f>VLOOKUP(C11,[3]Sheet1!$B:$D,2,FALSE)</f>
        <v>回校宣传</v>
      </c>
      <c r="E11" s="8" t="s">
        <v>78</v>
      </c>
      <c r="F11" s="9" t="s">
        <v>5</v>
      </c>
      <c r="G11" s="8" t="s">
        <v>144</v>
      </c>
      <c r="H11" s="8"/>
      <c r="I11"/>
      <c r="J11"/>
    </row>
    <row r="12" spans="1:10" x14ac:dyDescent="0.2">
      <c r="A12" s="8">
        <v>11</v>
      </c>
      <c r="B12" s="8" t="s">
        <v>677</v>
      </c>
      <c r="C12" s="8" t="s">
        <v>688</v>
      </c>
      <c r="D12" s="8" t="str">
        <f>VLOOKUP(C12,[3]Sheet1!$B:$D,2,FALSE)</f>
        <v>回校宣传</v>
      </c>
      <c r="E12" s="8"/>
      <c r="F12" s="9" t="s">
        <v>5</v>
      </c>
      <c r="G12" s="8" t="s">
        <v>18</v>
      </c>
      <c r="H12" s="8"/>
      <c r="I12"/>
      <c r="J12"/>
    </row>
    <row r="13" spans="1:10" x14ac:dyDescent="0.2">
      <c r="A13" s="8">
        <v>12</v>
      </c>
      <c r="B13" s="8" t="s">
        <v>677</v>
      </c>
      <c r="C13" s="8" t="s">
        <v>689</v>
      </c>
      <c r="D13" s="8"/>
      <c r="E13" s="8"/>
      <c r="F13" s="9" t="s">
        <v>5</v>
      </c>
      <c r="G13" s="8" t="s">
        <v>144</v>
      </c>
      <c r="H13" s="8"/>
      <c r="I13"/>
      <c r="J13"/>
    </row>
    <row r="14" spans="1:10" x14ac:dyDescent="0.2">
      <c r="A14" s="8">
        <v>13</v>
      </c>
      <c r="B14" s="8" t="s">
        <v>677</v>
      </c>
      <c r="C14" s="8" t="s">
        <v>690</v>
      </c>
      <c r="D14" s="8"/>
      <c r="E14" s="8" t="s">
        <v>78</v>
      </c>
      <c r="F14" s="9" t="s">
        <v>5</v>
      </c>
      <c r="G14" s="8" t="s">
        <v>120</v>
      </c>
      <c r="H14" s="8"/>
      <c r="I14"/>
      <c r="J14"/>
    </row>
    <row r="15" spans="1:10" x14ac:dyDescent="0.2">
      <c r="A15" s="8">
        <v>14</v>
      </c>
      <c r="B15" s="8" t="s">
        <v>677</v>
      </c>
      <c r="C15" s="8" t="s">
        <v>691</v>
      </c>
      <c r="D15" s="8"/>
      <c r="E15" s="8" t="s">
        <v>78</v>
      </c>
      <c r="F15" s="9" t="s">
        <v>5</v>
      </c>
      <c r="G15" s="8" t="s">
        <v>18</v>
      </c>
      <c r="H15" s="8"/>
      <c r="I15"/>
      <c r="J15"/>
    </row>
    <row r="16" spans="1:10" x14ac:dyDescent="0.2">
      <c r="A16" s="8">
        <v>15</v>
      </c>
      <c r="B16" s="8" t="s">
        <v>677</v>
      </c>
      <c r="C16" s="8" t="s">
        <v>692</v>
      </c>
      <c r="D16" s="8"/>
      <c r="E16" s="8" t="s">
        <v>78</v>
      </c>
      <c r="F16" s="9" t="s">
        <v>5</v>
      </c>
      <c r="G16" s="8" t="s">
        <v>144</v>
      </c>
      <c r="H16" s="8"/>
      <c r="I16"/>
      <c r="J16"/>
    </row>
    <row r="17" spans="1:10" x14ac:dyDescent="0.2">
      <c r="A17" s="8">
        <v>16</v>
      </c>
      <c r="B17" s="8" t="s">
        <v>677</v>
      </c>
      <c r="C17" s="8" t="s">
        <v>693</v>
      </c>
      <c r="D17" s="8"/>
      <c r="E17" s="8"/>
      <c r="F17" s="9" t="s">
        <v>5</v>
      </c>
      <c r="G17" s="8" t="s">
        <v>120</v>
      </c>
      <c r="H17" s="8"/>
      <c r="I17"/>
      <c r="J17"/>
    </row>
    <row r="18" spans="1:10" x14ac:dyDescent="0.2">
      <c r="A18" s="8">
        <v>17</v>
      </c>
      <c r="B18" s="8" t="s">
        <v>677</v>
      </c>
      <c r="C18" s="8" t="s">
        <v>694</v>
      </c>
      <c r="D18" s="8"/>
      <c r="E18" s="8"/>
      <c r="F18" s="9" t="s">
        <v>5</v>
      </c>
      <c r="G18" s="8" t="s">
        <v>13</v>
      </c>
      <c r="H18" s="8"/>
      <c r="I18"/>
      <c r="J18"/>
    </row>
    <row r="19" spans="1:10" x14ac:dyDescent="0.2">
      <c r="A19" s="8">
        <v>18</v>
      </c>
      <c r="B19" s="8" t="s">
        <v>677</v>
      </c>
      <c r="C19" s="8" t="s">
        <v>695</v>
      </c>
      <c r="D19" s="8"/>
      <c r="E19" s="8"/>
      <c r="F19" s="9" t="s">
        <v>5</v>
      </c>
      <c r="G19" s="8" t="s">
        <v>13</v>
      </c>
      <c r="H19" s="8"/>
      <c r="I19"/>
      <c r="J19"/>
    </row>
    <row r="20" spans="1:10" x14ac:dyDescent="0.2">
      <c r="A20" s="8">
        <v>19</v>
      </c>
      <c r="B20" s="8" t="s">
        <v>677</v>
      </c>
      <c r="C20" s="8" t="s">
        <v>696</v>
      </c>
      <c r="D20" s="8" t="str">
        <f>VLOOKUP(C20,[3]Sheet1!$B:$D,2,FALSE)</f>
        <v>回校宣传</v>
      </c>
      <c r="E20" s="8"/>
      <c r="F20" s="9" t="s">
        <v>5</v>
      </c>
      <c r="G20" s="8" t="s">
        <v>144</v>
      </c>
      <c r="H20" s="8"/>
      <c r="I20"/>
      <c r="J20"/>
    </row>
    <row r="21" spans="1:10" x14ac:dyDescent="0.2">
      <c r="A21" s="8">
        <v>20</v>
      </c>
      <c r="B21" s="8" t="s">
        <v>677</v>
      </c>
      <c r="C21" s="8" t="s">
        <v>697</v>
      </c>
      <c r="D21" s="8"/>
      <c r="E21" s="8"/>
      <c r="F21" s="9" t="s">
        <v>5</v>
      </c>
      <c r="G21" s="8" t="s">
        <v>13</v>
      </c>
      <c r="H21" s="8"/>
      <c r="I21"/>
      <c r="J21"/>
    </row>
    <row r="22" spans="1:10" x14ac:dyDescent="0.2">
      <c r="A22" s="8">
        <v>21</v>
      </c>
      <c r="B22" s="8" t="s">
        <v>677</v>
      </c>
      <c r="C22" s="8" t="s">
        <v>698</v>
      </c>
      <c r="D22" s="8" t="str">
        <f>VLOOKUP(C22,[3]Sheet1!$B:$D,2,FALSE)</f>
        <v>回校宣传</v>
      </c>
      <c r="E22" s="8"/>
      <c r="F22" s="9" t="s">
        <v>5</v>
      </c>
      <c r="G22" s="8" t="s">
        <v>16</v>
      </c>
      <c r="H22" s="8"/>
      <c r="I22"/>
      <c r="J22"/>
    </row>
    <row r="23" spans="1:10" x14ac:dyDescent="0.2">
      <c r="A23" s="8">
        <v>22</v>
      </c>
      <c r="B23" s="8" t="s">
        <v>677</v>
      </c>
      <c r="C23" s="8" t="s">
        <v>699</v>
      </c>
      <c r="D23" s="8" t="str">
        <f>VLOOKUP(C23,[3]Sheet1!$B:$D,2,FALSE)</f>
        <v>回校宣传</v>
      </c>
      <c r="E23" s="8"/>
      <c r="F23" s="9" t="s">
        <v>5</v>
      </c>
      <c r="G23" s="8" t="s">
        <v>144</v>
      </c>
      <c r="H23" s="8"/>
      <c r="I23"/>
      <c r="J23"/>
    </row>
    <row r="24" spans="1:10" x14ac:dyDescent="0.2">
      <c r="A24" s="8">
        <v>23</v>
      </c>
      <c r="B24" s="8" t="s">
        <v>677</v>
      </c>
      <c r="C24" s="8" t="s">
        <v>700</v>
      </c>
      <c r="D24" s="8" t="str">
        <f>VLOOKUP(C24,[3]Sheet1!$B:$D,2,FALSE)</f>
        <v>红色</v>
      </c>
      <c r="E24" s="8"/>
      <c r="F24" s="9" t="s">
        <v>5</v>
      </c>
      <c r="G24" s="8" t="s">
        <v>16</v>
      </c>
      <c r="H24" s="8"/>
      <c r="I24"/>
      <c r="J24"/>
    </row>
    <row r="25" spans="1:10" x14ac:dyDescent="0.2">
      <c r="A25" s="8">
        <v>24</v>
      </c>
      <c r="B25" s="8" t="s">
        <v>677</v>
      </c>
      <c r="C25" s="8" t="s">
        <v>701</v>
      </c>
      <c r="D25" s="8" t="str">
        <f>VLOOKUP(C25,[3]Sheet1!$B:$D,2,FALSE)</f>
        <v>回校宣传</v>
      </c>
      <c r="E25" s="8" t="s">
        <v>78</v>
      </c>
      <c r="F25" s="9" t="s">
        <v>5</v>
      </c>
      <c r="G25" s="8" t="s">
        <v>13</v>
      </c>
      <c r="H25" s="8"/>
      <c r="I25"/>
      <c r="J25"/>
    </row>
    <row r="26" spans="1:10" x14ac:dyDescent="0.2">
      <c r="A26" s="8">
        <v>25</v>
      </c>
      <c r="B26" s="12" t="s">
        <v>677</v>
      </c>
      <c r="C26" s="12" t="s">
        <v>702</v>
      </c>
      <c r="D26" s="8"/>
      <c r="E26" s="8"/>
      <c r="F26" s="9" t="s">
        <v>5</v>
      </c>
      <c r="G26" s="8" t="s">
        <v>13</v>
      </c>
      <c r="H26" s="8"/>
      <c r="I26"/>
      <c r="J26"/>
    </row>
  </sheetData>
  <autoFilter ref="A1:G26"/>
  <phoneticPr fontId="5" type="noConversion"/>
  <pageMargins left="0.7" right="0.7" top="0.75" bottom="0.75" header="0.3" footer="0.3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opLeftCell="B1" zoomScale="85" zoomScaleNormal="85" workbookViewId="0">
      <selection activeCell="H1" sqref="H1:H31"/>
    </sheetView>
  </sheetViews>
  <sheetFormatPr defaultColWidth="9" defaultRowHeight="14.25" x14ac:dyDescent="0.2"/>
  <cols>
    <col min="1" max="1" width="6.375" style="7" customWidth="1"/>
    <col min="2" max="2" width="20.625" style="7" customWidth="1"/>
    <col min="3" max="3" width="8.375" style="7" customWidth="1"/>
    <col min="4" max="4" width="13.875" style="7" customWidth="1"/>
    <col min="5" max="6" width="21" style="7" customWidth="1"/>
    <col min="7" max="7" width="36.25" style="7" customWidth="1"/>
    <col min="8" max="8" width="15.625" style="7" customWidth="1"/>
    <col min="9" max="16384" width="9" style="7"/>
  </cols>
  <sheetData>
    <row r="1" spans="1:10" customFormat="1" x14ac:dyDescent="0.2">
      <c r="A1" s="8" t="s">
        <v>0</v>
      </c>
      <c r="B1" s="8" t="s">
        <v>1</v>
      </c>
      <c r="C1" s="8" t="s">
        <v>2</v>
      </c>
      <c r="D1" s="8" t="s">
        <v>6</v>
      </c>
      <c r="E1" s="8" t="s">
        <v>7</v>
      </c>
      <c r="F1" s="9" t="s">
        <v>5</v>
      </c>
      <c r="G1" s="8" t="s">
        <v>8</v>
      </c>
      <c r="H1" s="8" t="s">
        <v>9</v>
      </c>
    </row>
    <row r="2" spans="1:10" x14ac:dyDescent="0.2">
      <c r="A2" s="8">
        <v>1</v>
      </c>
      <c r="B2" s="8" t="s">
        <v>703</v>
      </c>
      <c r="C2" s="8" t="s">
        <v>704</v>
      </c>
      <c r="D2" s="8" t="str">
        <f>VLOOKUP(C2,[3]Sheet1!$B:$D,2,FALSE)</f>
        <v>回校宣传</v>
      </c>
      <c r="E2" s="8" t="s">
        <v>705</v>
      </c>
      <c r="F2" s="9" t="s">
        <v>5</v>
      </c>
      <c r="G2" s="8" t="s">
        <v>16</v>
      </c>
      <c r="H2" s="8"/>
      <c r="I2"/>
      <c r="J2"/>
    </row>
    <row r="3" spans="1:10" x14ac:dyDescent="0.2">
      <c r="A3" s="8">
        <v>2</v>
      </c>
      <c r="B3" s="8" t="s">
        <v>703</v>
      </c>
      <c r="C3" s="8" t="s">
        <v>706</v>
      </c>
      <c r="D3" s="8" t="str">
        <f>VLOOKUP(C3,[3]Sheet1!$B:$D,2,FALSE)</f>
        <v>回校宣传</v>
      </c>
      <c r="E3" s="8" t="s">
        <v>21</v>
      </c>
      <c r="F3" s="9" t="s">
        <v>5</v>
      </c>
      <c r="G3" s="8" t="s">
        <v>144</v>
      </c>
      <c r="H3" s="8"/>
      <c r="I3"/>
      <c r="J3"/>
    </row>
    <row r="4" spans="1:10" x14ac:dyDescent="0.2">
      <c r="A4" s="8">
        <v>3</v>
      </c>
      <c r="B4" s="8" t="s">
        <v>703</v>
      </c>
      <c r="C4" s="8" t="s">
        <v>707</v>
      </c>
      <c r="D4" s="8"/>
      <c r="E4" s="8"/>
      <c r="F4" s="9" t="s">
        <v>5</v>
      </c>
      <c r="G4" s="8" t="s">
        <v>120</v>
      </c>
      <c r="H4" s="8" t="s">
        <v>145</v>
      </c>
      <c r="I4"/>
      <c r="J4"/>
    </row>
    <row r="5" spans="1:10" x14ac:dyDescent="0.2">
      <c r="A5" s="8">
        <v>4</v>
      </c>
      <c r="B5" s="8" t="s">
        <v>703</v>
      </c>
      <c r="C5" s="8" t="s">
        <v>708</v>
      </c>
      <c r="D5" s="8"/>
      <c r="E5" s="8"/>
      <c r="F5" s="9" t="s">
        <v>5</v>
      </c>
      <c r="G5" s="8" t="s">
        <v>13</v>
      </c>
      <c r="H5" s="8"/>
      <c r="I5"/>
      <c r="J5"/>
    </row>
    <row r="6" spans="1:10" x14ac:dyDescent="0.2">
      <c r="A6" s="8">
        <v>5</v>
      </c>
      <c r="B6" s="8" t="s">
        <v>703</v>
      </c>
      <c r="C6" s="8" t="s">
        <v>709</v>
      </c>
      <c r="D6" s="8" t="str">
        <f>VLOOKUP(C6,[3]Sheet1!$B:$D,2,FALSE)</f>
        <v>红色</v>
      </c>
      <c r="E6" s="8"/>
      <c r="F6" s="9" t="s">
        <v>5</v>
      </c>
      <c r="G6" s="8" t="s">
        <v>13</v>
      </c>
      <c r="H6" s="8"/>
      <c r="I6"/>
      <c r="J6"/>
    </row>
    <row r="7" spans="1:10" x14ac:dyDescent="0.2">
      <c r="A7" s="8">
        <v>6</v>
      </c>
      <c r="B7" s="8" t="s">
        <v>703</v>
      </c>
      <c r="C7" s="8" t="s">
        <v>710</v>
      </c>
      <c r="D7" s="8" t="str">
        <f>VLOOKUP(C7,[3]Sheet1!$B:$D,2,FALSE)</f>
        <v>回校宣传</v>
      </c>
      <c r="E7" s="8"/>
      <c r="F7" s="9" t="s">
        <v>5</v>
      </c>
      <c r="G7" s="8" t="s">
        <v>144</v>
      </c>
      <c r="H7" s="8"/>
      <c r="I7"/>
      <c r="J7"/>
    </row>
    <row r="8" spans="1:10" x14ac:dyDescent="0.2">
      <c r="A8" s="8">
        <v>7</v>
      </c>
      <c r="B8" s="8" t="s">
        <v>703</v>
      </c>
      <c r="C8" s="8" t="s">
        <v>711</v>
      </c>
      <c r="D8" s="8"/>
      <c r="E8" s="8"/>
      <c r="F8" s="9" t="s">
        <v>5</v>
      </c>
      <c r="G8" s="8" t="s">
        <v>144</v>
      </c>
      <c r="H8" s="8"/>
      <c r="I8"/>
      <c r="J8"/>
    </row>
    <row r="9" spans="1:10" x14ac:dyDescent="0.2">
      <c r="A9" s="8">
        <v>8</v>
      </c>
      <c r="B9" s="8" t="s">
        <v>703</v>
      </c>
      <c r="C9" s="8" t="s">
        <v>712</v>
      </c>
      <c r="D9" s="8" t="str">
        <f>VLOOKUP(C9,[3]Sheet1!$B:$D,2,FALSE)</f>
        <v>红色</v>
      </c>
      <c r="E9" s="8" t="s">
        <v>198</v>
      </c>
      <c r="F9" s="9" t="s">
        <v>5</v>
      </c>
      <c r="G9" s="8" t="s">
        <v>144</v>
      </c>
      <c r="H9" s="8" t="s">
        <v>41</v>
      </c>
      <c r="I9"/>
      <c r="J9"/>
    </row>
    <row r="10" spans="1:10" x14ac:dyDescent="0.2">
      <c r="A10" s="8">
        <v>9</v>
      </c>
      <c r="B10" s="8" t="s">
        <v>703</v>
      </c>
      <c r="C10" s="8" t="s">
        <v>713</v>
      </c>
      <c r="D10" s="8" t="str">
        <f>VLOOKUP(C10,[3]Sheet1!$B:$D,2,FALSE)</f>
        <v>回校宣传</v>
      </c>
      <c r="E10" s="8"/>
      <c r="F10" s="9" t="s">
        <v>5</v>
      </c>
      <c r="G10" s="8" t="s">
        <v>18</v>
      </c>
      <c r="H10" s="8"/>
      <c r="I10"/>
      <c r="J10"/>
    </row>
    <row r="11" spans="1:10" x14ac:dyDescent="0.2">
      <c r="A11" s="8">
        <v>10</v>
      </c>
      <c r="B11" s="8" t="s">
        <v>703</v>
      </c>
      <c r="C11" s="8" t="s">
        <v>714</v>
      </c>
      <c r="D11" s="8"/>
      <c r="E11" s="8"/>
      <c r="F11" s="9" t="s">
        <v>5</v>
      </c>
      <c r="G11" s="8" t="s">
        <v>13</v>
      </c>
      <c r="H11" s="8" t="s">
        <v>30</v>
      </c>
      <c r="I11"/>
      <c r="J11"/>
    </row>
    <row r="12" spans="1:10" x14ac:dyDescent="0.2">
      <c r="A12" s="8">
        <v>11</v>
      </c>
      <c r="B12" s="8" t="s">
        <v>703</v>
      </c>
      <c r="C12" s="8" t="s">
        <v>715</v>
      </c>
      <c r="D12" s="8"/>
      <c r="E12" s="8"/>
      <c r="F12" s="9" t="s">
        <v>5</v>
      </c>
      <c r="G12" s="8" t="s">
        <v>144</v>
      </c>
      <c r="H12" s="8"/>
      <c r="I12"/>
      <c r="J12"/>
    </row>
    <row r="13" spans="1:10" x14ac:dyDescent="0.2">
      <c r="A13" s="8">
        <v>12</v>
      </c>
      <c r="B13" s="8" t="s">
        <v>703</v>
      </c>
      <c r="C13" s="8" t="s">
        <v>716</v>
      </c>
      <c r="D13" s="8"/>
      <c r="E13" s="8"/>
      <c r="F13" s="9" t="s">
        <v>5</v>
      </c>
      <c r="G13" s="8" t="s">
        <v>18</v>
      </c>
      <c r="H13" s="8"/>
      <c r="I13"/>
      <c r="J13"/>
    </row>
    <row r="14" spans="1:10" x14ac:dyDescent="0.2">
      <c r="A14" s="8">
        <v>13</v>
      </c>
      <c r="B14" s="8" t="s">
        <v>703</v>
      </c>
      <c r="C14" s="8" t="s">
        <v>717</v>
      </c>
      <c r="D14" s="8" t="str">
        <f>VLOOKUP(C14,[3]Sheet1!$B:$D,2,FALSE)</f>
        <v>回校宣传</v>
      </c>
      <c r="E14" s="8"/>
      <c r="F14" s="9" t="s">
        <v>5</v>
      </c>
      <c r="G14" s="8" t="s">
        <v>144</v>
      </c>
      <c r="H14" s="8"/>
      <c r="I14"/>
      <c r="J14"/>
    </row>
    <row r="15" spans="1:10" x14ac:dyDescent="0.2">
      <c r="A15" s="8">
        <v>14</v>
      </c>
      <c r="B15" s="8" t="s">
        <v>703</v>
      </c>
      <c r="C15" s="8" t="s">
        <v>718</v>
      </c>
      <c r="D15" s="8" t="str">
        <f>VLOOKUP(C15,[3]Sheet1!$B:$D,2,FALSE)</f>
        <v>红色</v>
      </c>
      <c r="E15" s="8"/>
      <c r="F15" s="9" t="s">
        <v>5</v>
      </c>
      <c r="G15" s="8" t="s">
        <v>144</v>
      </c>
      <c r="H15" s="8"/>
      <c r="I15"/>
      <c r="J15"/>
    </row>
    <row r="16" spans="1:10" x14ac:dyDescent="0.2">
      <c r="A16" s="8">
        <v>15</v>
      </c>
      <c r="B16" s="8" t="s">
        <v>703</v>
      </c>
      <c r="C16" s="8" t="s">
        <v>719</v>
      </c>
      <c r="D16" s="8" t="str">
        <f>VLOOKUP(C16,[3]Sheet1!$B:$D,2,FALSE)</f>
        <v>红色</v>
      </c>
      <c r="E16" s="8"/>
      <c r="F16" s="9" t="s">
        <v>5</v>
      </c>
      <c r="G16" s="8" t="s">
        <v>18</v>
      </c>
      <c r="H16" s="8"/>
      <c r="I16"/>
      <c r="J16"/>
    </row>
    <row r="17" spans="1:10" x14ac:dyDescent="0.2">
      <c r="A17" s="8">
        <v>16</v>
      </c>
      <c r="B17" s="8" t="s">
        <v>703</v>
      </c>
      <c r="C17" s="8" t="s">
        <v>720</v>
      </c>
      <c r="D17" s="8" t="str">
        <f>VLOOKUP(C17,[3]Sheet1!$B:$D,2,FALSE)</f>
        <v>回校宣</v>
      </c>
      <c r="E17" s="8"/>
      <c r="F17" s="9" t="s">
        <v>5</v>
      </c>
      <c r="G17" s="8" t="s">
        <v>144</v>
      </c>
      <c r="H17" s="8"/>
      <c r="I17"/>
      <c r="J17"/>
    </row>
    <row r="18" spans="1:10" x14ac:dyDescent="0.2">
      <c r="A18" s="8">
        <v>17</v>
      </c>
      <c r="B18" s="8" t="s">
        <v>703</v>
      </c>
      <c r="C18" s="8" t="s">
        <v>721</v>
      </c>
      <c r="D18" s="8" t="str">
        <f>VLOOKUP(C18,[3]Sheet1!$B:$D,2,FALSE)</f>
        <v>回校宣传</v>
      </c>
      <c r="E18" s="8"/>
      <c r="F18" s="9" t="s">
        <v>5</v>
      </c>
      <c r="G18" s="8" t="s">
        <v>144</v>
      </c>
      <c r="H18" s="8"/>
      <c r="I18"/>
      <c r="J18"/>
    </row>
    <row r="19" spans="1:10" x14ac:dyDescent="0.2">
      <c r="A19" s="8">
        <v>18</v>
      </c>
      <c r="B19" s="8" t="s">
        <v>703</v>
      </c>
      <c r="C19" s="8" t="s">
        <v>722</v>
      </c>
      <c r="D19" s="8"/>
      <c r="E19" s="8"/>
      <c r="F19" s="9" t="s">
        <v>5</v>
      </c>
      <c r="G19" s="8" t="s">
        <v>13</v>
      </c>
      <c r="H19" s="8"/>
      <c r="I19"/>
      <c r="J19"/>
    </row>
    <row r="20" spans="1:10" x14ac:dyDescent="0.2">
      <c r="A20" s="8">
        <v>19</v>
      </c>
      <c r="B20" s="8" t="s">
        <v>703</v>
      </c>
      <c r="C20" s="8" t="s">
        <v>723</v>
      </c>
      <c r="D20" s="8" t="str">
        <f>VLOOKUP(C20,[3]Sheet1!$B:$D,2,FALSE)</f>
        <v>回校宣传</v>
      </c>
      <c r="E20" s="8"/>
      <c r="F20" s="9" t="s">
        <v>5</v>
      </c>
      <c r="G20" s="8" t="s">
        <v>144</v>
      </c>
      <c r="H20" s="8"/>
      <c r="I20"/>
      <c r="J20"/>
    </row>
    <row r="21" spans="1:10" x14ac:dyDescent="0.2">
      <c r="A21" s="8">
        <v>20</v>
      </c>
      <c r="B21" s="8" t="s">
        <v>703</v>
      </c>
      <c r="C21" s="8" t="s">
        <v>724</v>
      </c>
      <c r="D21" s="8" t="str">
        <f>VLOOKUP(C21,[3]Sheet1!$B:$D,2,FALSE)</f>
        <v>回校宣传+红色</v>
      </c>
      <c r="E21" s="8" t="s">
        <v>725</v>
      </c>
      <c r="F21" s="9" t="s">
        <v>5</v>
      </c>
      <c r="G21" s="8" t="s">
        <v>144</v>
      </c>
      <c r="H21" s="8"/>
      <c r="I21"/>
      <c r="J21"/>
    </row>
    <row r="22" spans="1:10" x14ac:dyDescent="0.2">
      <c r="A22" s="8">
        <v>21</v>
      </c>
      <c r="B22" s="8" t="s">
        <v>703</v>
      </c>
      <c r="C22" s="8" t="s">
        <v>726</v>
      </c>
      <c r="D22" s="8"/>
      <c r="E22" s="8"/>
      <c r="F22" s="9" t="s">
        <v>5</v>
      </c>
      <c r="G22" s="8" t="s">
        <v>144</v>
      </c>
      <c r="H22" s="8"/>
      <c r="I22"/>
      <c r="J22"/>
    </row>
    <row r="23" spans="1:10" x14ac:dyDescent="0.2">
      <c r="A23" s="8">
        <v>22</v>
      </c>
      <c r="B23" s="8" t="s">
        <v>703</v>
      </c>
      <c r="C23" s="8" t="s">
        <v>727</v>
      </c>
      <c r="D23" s="8"/>
      <c r="E23" s="8"/>
      <c r="F23" s="9" t="s">
        <v>5</v>
      </c>
      <c r="G23" s="8" t="s">
        <v>13</v>
      </c>
      <c r="H23" s="8" t="s">
        <v>145</v>
      </c>
      <c r="I23"/>
      <c r="J23"/>
    </row>
    <row r="24" spans="1:10" x14ac:dyDescent="0.2">
      <c r="A24" s="8">
        <v>23</v>
      </c>
      <c r="B24" s="8" t="s">
        <v>703</v>
      </c>
      <c r="C24" s="8" t="s">
        <v>728</v>
      </c>
      <c r="D24" s="8" t="str">
        <f>VLOOKUP(C24,[3]Sheet1!$B:$D,2,FALSE)</f>
        <v>红色</v>
      </c>
      <c r="E24" s="8"/>
      <c r="F24" s="9" t="s">
        <v>5</v>
      </c>
      <c r="G24" s="8" t="s">
        <v>144</v>
      </c>
      <c r="H24" s="8"/>
      <c r="I24"/>
      <c r="J24"/>
    </row>
    <row r="25" spans="1:10" x14ac:dyDescent="0.2">
      <c r="A25" s="8">
        <v>24</v>
      </c>
      <c r="B25" s="8" t="s">
        <v>703</v>
      </c>
      <c r="C25" s="8" t="s">
        <v>729</v>
      </c>
      <c r="D25" s="8"/>
      <c r="E25" s="8"/>
      <c r="F25" s="9" t="s">
        <v>5</v>
      </c>
      <c r="G25" s="8" t="s">
        <v>730</v>
      </c>
      <c r="H25" s="8"/>
      <c r="I25"/>
      <c r="J25"/>
    </row>
    <row r="26" spans="1:10" x14ac:dyDescent="0.2">
      <c r="A26" s="8">
        <v>25</v>
      </c>
      <c r="B26" s="8" t="s">
        <v>703</v>
      </c>
      <c r="C26" s="8" t="s">
        <v>731</v>
      </c>
      <c r="D26" s="8"/>
      <c r="E26" s="8"/>
      <c r="F26" s="9" t="s">
        <v>5</v>
      </c>
      <c r="G26" s="8" t="s">
        <v>144</v>
      </c>
      <c r="H26" s="8"/>
      <c r="I26"/>
      <c r="J26"/>
    </row>
    <row r="27" spans="1:10" x14ac:dyDescent="0.2">
      <c r="A27" s="8">
        <v>26</v>
      </c>
      <c r="B27" s="8" t="s">
        <v>703</v>
      </c>
      <c r="C27" s="8" t="s">
        <v>732</v>
      </c>
      <c r="D27" s="8" t="str">
        <f>VLOOKUP(C27,[3]Sheet1!$B:$D,2,FALSE)</f>
        <v>回校宣传+红色</v>
      </c>
      <c r="E27" s="8"/>
      <c r="F27" s="8"/>
      <c r="G27" s="8" t="s">
        <v>144</v>
      </c>
      <c r="H27" s="8"/>
      <c r="I27"/>
      <c r="J27"/>
    </row>
    <row r="28" spans="1:10" x14ac:dyDescent="0.2">
      <c r="A28" s="8">
        <v>27</v>
      </c>
      <c r="B28" s="8" t="s">
        <v>703</v>
      </c>
      <c r="C28" s="8" t="s">
        <v>733</v>
      </c>
      <c r="D28" s="8" t="str">
        <f>VLOOKUP(C28,[3]Sheet1!$B:$D,2,FALSE)</f>
        <v>回校宣传</v>
      </c>
      <c r="E28" s="8"/>
      <c r="F28" s="9" t="s">
        <v>5</v>
      </c>
      <c r="G28" s="8" t="s">
        <v>144</v>
      </c>
      <c r="H28" s="8"/>
      <c r="I28"/>
      <c r="J28"/>
    </row>
    <row r="29" spans="1:10" x14ac:dyDescent="0.2">
      <c r="A29" s="8">
        <v>28</v>
      </c>
      <c r="B29" s="8" t="s">
        <v>703</v>
      </c>
      <c r="C29" s="8" t="s">
        <v>734</v>
      </c>
      <c r="D29" s="8" t="str">
        <f>VLOOKUP(C29,[3]Sheet1!$B:$D,2,FALSE)</f>
        <v>红色</v>
      </c>
      <c r="E29" s="8"/>
      <c r="F29" s="9" t="s">
        <v>5</v>
      </c>
      <c r="G29" s="8" t="s">
        <v>13</v>
      </c>
      <c r="H29" s="8" t="s">
        <v>30</v>
      </c>
      <c r="I29"/>
      <c r="J29"/>
    </row>
    <row r="30" spans="1:10" x14ac:dyDescent="0.2">
      <c r="A30" s="8">
        <v>29</v>
      </c>
      <c r="B30" s="8" t="s">
        <v>703</v>
      </c>
      <c r="C30" s="8" t="s">
        <v>735</v>
      </c>
      <c r="D30" s="8"/>
      <c r="E30" s="8"/>
      <c r="F30" s="9" t="s">
        <v>5</v>
      </c>
      <c r="G30" s="8" t="s">
        <v>144</v>
      </c>
      <c r="H30" s="8"/>
      <c r="I30"/>
      <c r="J30"/>
    </row>
    <row r="31" spans="1:10" x14ac:dyDescent="0.2">
      <c r="A31" s="8">
        <v>30</v>
      </c>
      <c r="B31" s="8" t="s">
        <v>703</v>
      </c>
      <c r="C31" s="8" t="s">
        <v>736</v>
      </c>
      <c r="D31" s="8" t="str">
        <f>VLOOKUP(C31,[3]Sheet1!$B:$D,2,FALSE)</f>
        <v>红色</v>
      </c>
      <c r="E31" s="8"/>
      <c r="F31" s="9" t="s">
        <v>5</v>
      </c>
      <c r="G31" s="8" t="s">
        <v>13</v>
      </c>
      <c r="H31" s="8"/>
      <c r="I31"/>
      <c r="J31"/>
    </row>
  </sheetData>
  <autoFilter ref="A1:G31"/>
  <phoneticPr fontId="5" type="noConversion"/>
  <pageMargins left="0.7" right="0.7" top="0.75" bottom="0.75" header="0.3" footer="0.3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topLeftCell="A22" workbookViewId="0">
      <selection activeCell="G20" sqref="G20"/>
    </sheetView>
  </sheetViews>
  <sheetFormatPr defaultColWidth="8.625" defaultRowHeight="14.25" x14ac:dyDescent="0.2"/>
  <cols>
    <col min="1" max="1" width="8.625" style="1"/>
    <col min="2" max="2" width="12" style="1" customWidth="1"/>
    <col min="3" max="3" width="17.375" style="6" customWidth="1"/>
    <col min="4" max="4" width="36.125" style="1" customWidth="1"/>
    <col min="5" max="5" width="16" style="1" customWidth="1"/>
    <col min="6" max="16384" width="8.625" style="1"/>
  </cols>
  <sheetData>
    <row r="1" spans="1:7" x14ac:dyDescent="0.2">
      <c r="A1" s="4" t="s">
        <v>0</v>
      </c>
      <c r="B1" s="4" t="s">
        <v>2</v>
      </c>
      <c r="C1" s="4" t="s">
        <v>737</v>
      </c>
      <c r="D1" s="4" t="s">
        <v>8</v>
      </c>
      <c r="E1" s="4" t="s">
        <v>9</v>
      </c>
    </row>
    <row r="2" spans="1:7" x14ac:dyDescent="0.2">
      <c r="A2" s="4">
        <v>1</v>
      </c>
      <c r="B2" s="4" t="s">
        <v>738</v>
      </c>
      <c r="C2" s="4" t="s">
        <v>739</v>
      </c>
      <c r="D2" s="4" t="s">
        <v>13</v>
      </c>
      <c r="E2" s="4"/>
    </row>
    <row r="3" spans="1:7" x14ac:dyDescent="0.2">
      <c r="A3" s="4">
        <v>2</v>
      </c>
      <c r="B3" s="4" t="s">
        <v>740</v>
      </c>
      <c r="C3" s="4" t="s">
        <v>739</v>
      </c>
      <c r="D3" s="4" t="s">
        <v>144</v>
      </c>
      <c r="E3" s="4"/>
      <c r="F3"/>
      <c r="G3"/>
    </row>
    <row r="4" spans="1:7" x14ac:dyDescent="0.2">
      <c r="A4" s="4">
        <v>3</v>
      </c>
      <c r="B4" s="4" t="s">
        <v>741</v>
      </c>
      <c r="C4" s="4" t="s">
        <v>739</v>
      </c>
      <c r="D4" s="4" t="s">
        <v>144</v>
      </c>
      <c r="E4" s="4"/>
      <c r="F4"/>
      <c r="G4"/>
    </row>
    <row r="5" spans="1:7" x14ac:dyDescent="0.2">
      <c r="A5" s="4">
        <v>4</v>
      </c>
      <c r="B5" s="4" t="s">
        <v>742</v>
      </c>
      <c r="C5" s="4" t="s">
        <v>739</v>
      </c>
      <c r="D5" s="4" t="s">
        <v>144</v>
      </c>
      <c r="E5" s="4"/>
      <c r="F5"/>
      <c r="G5"/>
    </row>
    <row r="6" spans="1:7" x14ac:dyDescent="0.2">
      <c r="A6" s="4">
        <v>5</v>
      </c>
      <c r="B6" s="4" t="s">
        <v>743</v>
      </c>
      <c r="C6" s="4" t="s">
        <v>739</v>
      </c>
      <c r="D6" s="4" t="s">
        <v>13</v>
      </c>
      <c r="E6" s="4"/>
      <c r="F6"/>
      <c r="G6"/>
    </row>
    <row r="7" spans="1:7" x14ac:dyDescent="0.2">
      <c r="A7" s="4">
        <v>6</v>
      </c>
      <c r="B7" s="4" t="s">
        <v>744</v>
      </c>
      <c r="C7" s="4" t="s">
        <v>739</v>
      </c>
      <c r="D7" s="4" t="s">
        <v>144</v>
      </c>
      <c r="E7" s="4"/>
      <c r="F7"/>
      <c r="G7"/>
    </row>
    <row r="8" spans="1:7" x14ac:dyDescent="0.2">
      <c r="A8" s="4">
        <v>7</v>
      </c>
      <c r="B8" s="4" t="s">
        <v>745</v>
      </c>
      <c r="C8" s="4" t="s">
        <v>739</v>
      </c>
      <c r="D8" s="4" t="s">
        <v>120</v>
      </c>
      <c r="E8" s="4"/>
      <c r="F8"/>
      <c r="G8"/>
    </row>
    <row r="9" spans="1:7" x14ac:dyDescent="0.2">
      <c r="A9" s="4">
        <v>8</v>
      </c>
      <c r="B9" s="4" t="s">
        <v>746</v>
      </c>
      <c r="C9" s="4" t="s">
        <v>739</v>
      </c>
      <c r="D9" s="4" t="s">
        <v>18</v>
      </c>
      <c r="E9" s="4"/>
      <c r="F9"/>
      <c r="G9"/>
    </row>
    <row r="10" spans="1:7" x14ac:dyDescent="0.2">
      <c r="A10" s="4">
        <v>9</v>
      </c>
      <c r="B10" s="4" t="s">
        <v>747</v>
      </c>
      <c r="C10" s="4" t="s">
        <v>739</v>
      </c>
      <c r="D10" s="4" t="s">
        <v>13</v>
      </c>
      <c r="E10" s="4"/>
      <c r="F10"/>
      <c r="G10"/>
    </row>
    <row r="11" spans="1:7" x14ac:dyDescent="0.2">
      <c r="A11" s="4">
        <v>10</v>
      </c>
      <c r="B11" s="4" t="s">
        <v>748</v>
      </c>
      <c r="C11" s="4" t="s">
        <v>739</v>
      </c>
      <c r="D11" s="4" t="s">
        <v>13</v>
      </c>
      <c r="E11" s="4"/>
      <c r="F11"/>
      <c r="G11"/>
    </row>
    <row r="12" spans="1:7" x14ac:dyDescent="0.2">
      <c r="A12" s="4">
        <v>11</v>
      </c>
      <c r="B12" s="4" t="s">
        <v>749</v>
      </c>
      <c r="C12" s="4" t="s">
        <v>739</v>
      </c>
      <c r="D12" s="4" t="s">
        <v>144</v>
      </c>
      <c r="E12" s="4"/>
      <c r="F12"/>
      <c r="G12"/>
    </row>
    <row r="13" spans="1:7" x14ac:dyDescent="0.2">
      <c r="A13" s="4">
        <v>12</v>
      </c>
      <c r="B13" s="4" t="s">
        <v>750</v>
      </c>
      <c r="C13" s="4" t="s">
        <v>739</v>
      </c>
      <c r="D13" s="4" t="s">
        <v>18</v>
      </c>
      <c r="E13" s="4"/>
      <c r="F13"/>
      <c r="G13"/>
    </row>
    <row r="14" spans="1:7" x14ac:dyDescent="0.2">
      <c r="A14" s="4">
        <v>13</v>
      </c>
      <c r="B14" s="4" t="s">
        <v>751</v>
      </c>
      <c r="C14" s="4" t="s">
        <v>739</v>
      </c>
      <c r="D14" s="4" t="s">
        <v>144</v>
      </c>
      <c r="E14" s="4"/>
      <c r="F14"/>
      <c r="G14"/>
    </row>
    <row r="15" spans="1:7" x14ac:dyDescent="0.2">
      <c r="A15" s="4">
        <v>14</v>
      </c>
      <c r="B15" s="4" t="s">
        <v>752</v>
      </c>
      <c r="C15" s="4" t="s">
        <v>753</v>
      </c>
      <c r="D15" s="4" t="s">
        <v>13</v>
      </c>
      <c r="E15" s="4"/>
      <c r="F15"/>
      <c r="G15"/>
    </row>
    <row r="16" spans="1:7" x14ac:dyDescent="0.2">
      <c r="A16" s="4">
        <v>15</v>
      </c>
      <c r="B16" s="4" t="s">
        <v>754</v>
      </c>
      <c r="C16" s="4" t="s">
        <v>753</v>
      </c>
      <c r="D16" s="4" t="s">
        <v>13</v>
      </c>
      <c r="E16" s="4"/>
      <c r="F16"/>
      <c r="G16"/>
    </row>
    <row r="17" spans="1:7" x14ac:dyDescent="0.2">
      <c r="A17" s="4">
        <v>16</v>
      </c>
      <c r="B17" s="4" t="s">
        <v>755</v>
      </c>
      <c r="C17" s="4" t="s">
        <v>739</v>
      </c>
      <c r="D17" s="4" t="s">
        <v>144</v>
      </c>
      <c r="E17" s="4"/>
      <c r="F17"/>
      <c r="G17"/>
    </row>
    <row r="18" spans="1:7" x14ac:dyDescent="0.2">
      <c r="A18" s="4">
        <v>17</v>
      </c>
      <c r="B18" s="4" t="s">
        <v>756</v>
      </c>
      <c r="C18" s="4" t="s">
        <v>739</v>
      </c>
      <c r="D18" s="4" t="s">
        <v>144</v>
      </c>
      <c r="E18" s="4"/>
      <c r="F18"/>
      <c r="G18"/>
    </row>
    <row r="19" spans="1:7" x14ac:dyDescent="0.2">
      <c r="A19" s="4">
        <v>18</v>
      </c>
      <c r="B19" s="4" t="s">
        <v>518</v>
      </c>
      <c r="C19" s="4" t="s">
        <v>753</v>
      </c>
      <c r="D19" s="4" t="s">
        <v>13</v>
      </c>
      <c r="E19" s="4"/>
      <c r="F19"/>
      <c r="G19"/>
    </row>
    <row r="20" spans="1:7" x14ac:dyDescent="0.2">
      <c r="A20" s="4">
        <v>19</v>
      </c>
      <c r="B20" s="4" t="s">
        <v>757</v>
      </c>
      <c r="C20" s="4" t="s">
        <v>739</v>
      </c>
      <c r="D20" s="4" t="s">
        <v>18</v>
      </c>
      <c r="E20" s="4" t="s">
        <v>201</v>
      </c>
      <c r="F20"/>
      <c r="G20"/>
    </row>
    <row r="21" spans="1:7" x14ac:dyDescent="0.2">
      <c r="A21" s="4">
        <v>20</v>
      </c>
      <c r="B21" s="4" t="s">
        <v>758</v>
      </c>
      <c r="C21" s="4" t="s">
        <v>739</v>
      </c>
      <c r="D21" s="4" t="s">
        <v>144</v>
      </c>
      <c r="E21" s="4"/>
      <c r="F21"/>
      <c r="G21"/>
    </row>
    <row r="22" spans="1:7" x14ac:dyDescent="0.2">
      <c r="A22" s="4">
        <v>21</v>
      </c>
      <c r="B22" s="4" t="s">
        <v>759</v>
      </c>
      <c r="C22" s="4" t="s">
        <v>739</v>
      </c>
      <c r="D22" s="4" t="s">
        <v>120</v>
      </c>
      <c r="E22" s="4"/>
      <c r="F22"/>
      <c r="G22"/>
    </row>
    <row r="23" spans="1:7" x14ac:dyDescent="0.2">
      <c r="A23" s="4">
        <v>22</v>
      </c>
      <c r="B23" s="4" t="s">
        <v>760</v>
      </c>
      <c r="C23" s="4" t="s">
        <v>753</v>
      </c>
      <c r="D23" s="4" t="s">
        <v>144</v>
      </c>
      <c r="E23" s="4"/>
      <c r="F23"/>
      <c r="G23"/>
    </row>
    <row r="24" spans="1:7" x14ac:dyDescent="0.2">
      <c r="A24" s="4">
        <v>23</v>
      </c>
      <c r="B24" s="4" t="s">
        <v>761</v>
      </c>
      <c r="C24" s="4" t="s">
        <v>739</v>
      </c>
      <c r="D24" s="4" t="s">
        <v>13</v>
      </c>
      <c r="E24" s="4"/>
      <c r="F24"/>
      <c r="G24"/>
    </row>
    <row r="25" spans="1:7" x14ac:dyDescent="0.2">
      <c r="A25" s="4">
        <v>24</v>
      </c>
      <c r="B25" s="4" t="s">
        <v>762</v>
      </c>
      <c r="C25" s="4" t="s">
        <v>753</v>
      </c>
      <c r="D25" s="4" t="s">
        <v>18</v>
      </c>
      <c r="E25" s="4"/>
      <c r="F25"/>
      <c r="G25"/>
    </row>
    <row r="26" spans="1:7" x14ac:dyDescent="0.2">
      <c r="A26" s="4">
        <v>25</v>
      </c>
      <c r="B26" s="4" t="s">
        <v>763</v>
      </c>
      <c r="C26" s="4" t="s">
        <v>739</v>
      </c>
      <c r="D26" s="4" t="s">
        <v>18</v>
      </c>
      <c r="E26" s="4"/>
      <c r="F26"/>
      <c r="G26"/>
    </row>
    <row r="27" spans="1:7" x14ac:dyDescent="0.2">
      <c r="A27" s="4">
        <v>26</v>
      </c>
      <c r="B27" s="4" t="s">
        <v>764</v>
      </c>
      <c r="C27" s="4" t="s">
        <v>739</v>
      </c>
      <c r="D27" s="4" t="s">
        <v>144</v>
      </c>
      <c r="E27" s="4"/>
      <c r="F27"/>
      <c r="G27"/>
    </row>
    <row r="28" spans="1:7" x14ac:dyDescent="0.2">
      <c r="A28" s="4">
        <v>27</v>
      </c>
      <c r="B28" s="4" t="s">
        <v>765</v>
      </c>
      <c r="C28" s="4" t="s">
        <v>739</v>
      </c>
      <c r="D28" s="4" t="s">
        <v>13</v>
      </c>
      <c r="E28" s="4"/>
      <c r="F28"/>
      <c r="G28"/>
    </row>
    <row r="29" spans="1:7" x14ac:dyDescent="0.2">
      <c r="A29" s="4">
        <v>28</v>
      </c>
      <c r="B29" s="4" t="s">
        <v>766</v>
      </c>
      <c r="C29" s="4" t="s">
        <v>739</v>
      </c>
      <c r="D29" s="4" t="s">
        <v>18</v>
      </c>
      <c r="E29" s="4" t="s">
        <v>34</v>
      </c>
      <c r="F29"/>
      <c r="G29"/>
    </row>
    <row r="30" spans="1:7" x14ac:dyDescent="0.2">
      <c r="A30" s="4">
        <v>29</v>
      </c>
      <c r="B30" s="4" t="s">
        <v>767</v>
      </c>
      <c r="C30" s="4" t="s">
        <v>739</v>
      </c>
      <c r="D30" s="4" t="s">
        <v>18</v>
      </c>
      <c r="E30" s="4" t="s">
        <v>34</v>
      </c>
      <c r="F30"/>
      <c r="G30"/>
    </row>
    <row r="31" spans="1:7" x14ac:dyDescent="0.2">
      <c r="A31" s="4">
        <v>30</v>
      </c>
      <c r="B31" s="4" t="s">
        <v>768</v>
      </c>
      <c r="C31" s="4" t="s">
        <v>739</v>
      </c>
      <c r="D31" s="4" t="s">
        <v>144</v>
      </c>
      <c r="E31" s="4"/>
      <c r="F31"/>
      <c r="G31"/>
    </row>
    <row r="32" spans="1:7" x14ac:dyDescent="0.2">
      <c r="A32" s="4">
        <v>31</v>
      </c>
      <c r="B32" s="4" t="s">
        <v>769</v>
      </c>
      <c r="C32" s="4" t="s">
        <v>739</v>
      </c>
      <c r="D32" s="4" t="s">
        <v>144</v>
      </c>
      <c r="E32" s="4"/>
      <c r="F32"/>
      <c r="G32"/>
    </row>
    <row r="33" spans="1:7" x14ac:dyDescent="0.2">
      <c r="A33" s="4">
        <v>32</v>
      </c>
      <c r="B33" s="4" t="s">
        <v>770</v>
      </c>
      <c r="C33" s="4" t="s">
        <v>739</v>
      </c>
      <c r="D33" s="4" t="s">
        <v>144</v>
      </c>
      <c r="E33" s="4"/>
      <c r="F33"/>
      <c r="G33"/>
    </row>
    <row r="34" spans="1:7" x14ac:dyDescent="0.2">
      <c r="A34" s="4">
        <v>33</v>
      </c>
      <c r="B34" s="4" t="s">
        <v>771</v>
      </c>
      <c r="C34" s="4" t="s">
        <v>739</v>
      </c>
      <c r="D34" s="4" t="s">
        <v>18</v>
      </c>
      <c r="E34" s="4"/>
      <c r="F34"/>
      <c r="G34"/>
    </row>
    <row r="35" spans="1:7" x14ac:dyDescent="0.2">
      <c r="A35" s="4">
        <v>34</v>
      </c>
      <c r="B35" s="4" t="s">
        <v>772</v>
      </c>
      <c r="C35" s="4" t="s">
        <v>739</v>
      </c>
      <c r="D35" s="4" t="s">
        <v>144</v>
      </c>
      <c r="E35" s="4"/>
      <c r="F35"/>
      <c r="G35"/>
    </row>
    <row r="36" spans="1:7" x14ac:dyDescent="0.2">
      <c r="A36" s="4">
        <v>35</v>
      </c>
      <c r="B36" s="4" t="s">
        <v>773</v>
      </c>
      <c r="C36" s="4" t="s">
        <v>739</v>
      </c>
      <c r="D36" s="4" t="s">
        <v>144</v>
      </c>
      <c r="E36" s="4"/>
      <c r="F36"/>
      <c r="G36"/>
    </row>
    <row r="37" spans="1:7" x14ac:dyDescent="0.2">
      <c r="A37" s="4">
        <v>36</v>
      </c>
      <c r="B37" s="4" t="s">
        <v>774</v>
      </c>
      <c r="C37" s="4" t="s">
        <v>739</v>
      </c>
      <c r="D37" s="4" t="s">
        <v>144</v>
      </c>
      <c r="E37" s="4"/>
      <c r="F37"/>
      <c r="G37"/>
    </row>
    <row r="38" spans="1:7" x14ac:dyDescent="0.2">
      <c r="A38" s="4">
        <v>37</v>
      </c>
      <c r="B38" s="4" t="s">
        <v>775</v>
      </c>
      <c r="C38" s="4" t="s">
        <v>739</v>
      </c>
      <c r="D38" s="4" t="s">
        <v>18</v>
      </c>
      <c r="E38" s="4"/>
      <c r="F38"/>
      <c r="G38"/>
    </row>
    <row r="39" spans="1:7" x14ac:dyDescent="0.2">
      <c r="A39" s="4">
        <v>38</v>
      </c>
      <c r="B39" s="4" t="s">
        <v>776</v>
      </c>
      <c r="C39" s="4" t="s">
        <v>739</v>
      </c>
      <c r="D39" s="4" t="s">
        <v>144</v>
      </c>
      <c r="E39" s="4"/>
      <c r="F39"/>
      <c r="G39"/>
    </row>
    <row r="40" spans="1:7" x14ac:dyDescent="0.2">
      <c r="A40" s="4">
        <v>39</v>
      </c>
      <c r="B40" s="4" t="s">
        <v>777</v>
      </c>
      <c r="C40" s="4" t="s">
        <v>739</v>
      </c>
      <c r="D40" s="4" t="s">
        <v>144</v>
      </c>
      <c r="E40" s="4"/>
      <c r="F40"/>
      <c r="G40"/>
    </row>
    <row r="41" spans="1:7" x14ac:dyDescent="0.2">
      <c r="A41" s="4">
        <v>40</v>
      </c>
      <c r="B41" s="4" t="s">
        <v>778</v>
      </c>
      <c r="C41" s="4" t="s">
        <v>739</v>
      </c>
      <c r="D41" s="4" t="s">
        <v>144</v>
      </c>
      <c r="E41" s="4"/>
      <c r="F41"/>
      <c r="G41"/>
    </row>
    <row r="42" spans="1:7" x14ac:dyDescent="0.2">
      <c r="A42" s="4">
        <v>41</v>
      </c>
      <c r="B42" s="4" t="s">
        <v>779</v>
      </c>
      <c r="C42" s="4" t="s">
        <v>739</v>
      </c>
      <c r="D42" s="4" t="s">
        <v>144</v>
      </c>
      <c r="E42" s="4"/>
      <c r="F42"/>
      <c r="G42"/>
    </row>
    <row r="43" spans="1:7" x14ac:dyDescent="0.2">
      <c r="A43" s="4">
        <v>42</v>
      </c>
      <c r="B43" s="4" t="s">
        <v>780</v>
      </c>
      <c r="C43" s="4" t="s">
        <v>739</v>
      </c>
      <c r="D43" s="4" t="s">
        <v>13</v>
      </c>
      <c r="E43" s="4"/>
      <c r="F43"/>
      <c r="G43"/>
    </row>
    <row r="44" spans="1:7" x14ac:dyDescent="0.2">
      <c r="A44" s="4">
        <v>43</v>
      </c>
      <c r="B44" s="4" t="s">
        <v>781</v>
      </c>
      <c r="C44" s="4" t="s">
        <v>739</v>
      </c>
      <c r="D44" s="4" t="s">
        <v>144</v>
      </c>
      <c r="E44" s="4"/>
      <c r="F44"/>
      <c r="G44"/>
    </row>
  </sheetData>
  <phoneticPr fontId="5" type="noConversion"/>
  <pageMargins left="0.7" right="0.7" top="0.75" bottom="0.75" header="0.3" footer="0.3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opLeftCell="A25" workbookViewId="0">
      <selection activeCell="A46" sqref="A46:D46"/>
    </sheetView>
  </sheetViews>
  <sheetFormatPr defaultColWidth="13.625" defaultRowHeight="14.25" x14ac:dyDescent="0.2"/>
  <cols>
    <col min="1" max="1" width="9.875" style="2" customWidth="1"/>
    <col min="2" max="3" width="13.625" style="2"/>
    <col min="4" max="4" width="37.375" style="2" customWidth="1"/>
    <col min="5" max="16384" width="13.625" style="3"/>
  </cols>
  <sheetData>
    <row r="1" spans="1:7" x14ac:dyDescent="0.2">
      <c r="A1" s="4" t="s">
        <v>0</v>
      </c>
      <c r="B1" s="4" t="s">
        <v>2</v>
      </c>
      <c r="C1" s="4" t="s">
        <v>737</v>
      </c>
      <c r="D1" s="4" t="s">
        <v>8</v>
      </c>
      <c r="E1" s="4" t="s">
        <v>9</v>
      </c>
    </row>
    <row r="2" spans="1:7" x14ac:dyDescent="0.2">
      <c r="A2" s="4">
        <v>1</v>
      </c>
      <c r="B2" s="4" t="s">
        <v>782</v>
      </c>
      <c r="C2" s="4" t="s">
        <v>783</v>
      </c>
      <c r="D2" s="4" t="s">
        <v>144</v>
      </c>
      <c r="E2" s="4"/>
      <c r="F2"/>
      <c r="G2"/>
    </row>
    <row r="3" spans="1:7" x14ac:dyDescent="0.2">
      <c r="A3" s="4">
        <v>2</v>
      </c>
      <c r="B3" s="4" t="s">
        <v>784</v>
      </c>
      <c r="C3" s="4" t="s">
        <v>783</v>
      </c>
      <c r="D3" s="4" t="s">
        <v>144</v>
      </c>
      <c r="E3" s="4"/>
      <c r="F3"/>
      <c r="G3"/>
    </row>
    <row r="4" spans="1:7" x14ac:dyDescent="0.2">
      <c r="A4" s="4">
        <v>3</v>
      </c>
      <c r="B4" s="4" t="s">
        <v>785</v>
      </c>
      <c r="C4" s="4" t="s">
        <v>783</v>
      </c>
      <c r="D4" s="4" t="s">
        <v>144</v>
      </c>
      <c r="E4" s="4"/>
      <c r="F4"/>
      <c r="G4"/>
    </row>
    <row r="5" spans="1:7" x14ac:dyDescent="0.2">
      <c r="A5" s="4">
        <v>4</v>
      </c>
      <c r="B5" s="4" t="s">
        <v>786</v>
      </c>
      <c r="C5" s="4" t="s">
        <v>783</v>
      </c>
      <c r="D5" s="4" t="s">
        <v>144</v>
      </c>
      <c r="E5" s="4"/>
      <c r="F5"/>
      <c r="G5"/>
    </row>
    <row r="6" spans="1:7" x14ac:dyDescent="0.2">
      <c r="A6" s="4">
        <v>5</v>
      </c>
      <c r="B6" s="4" t="s">
        <v>787</v>
      </c>
      <c r="C6" s="4" t="s">
        <v>783</v>
      </c>
      <c r="D6" s="4" t="s">
        <v>16</v>
      </c>
      <c r="E6" s="4"/>
      <c r="F6"/>
      <c r="G6"/>
    </row>
    <row r="7" spans="1:7" x14ac:dyDescent="0.2">
      <c r="A7" s="4">
        <v>6</v>
      </c>
      <c r="B7" s="4" t="s">
        <v>788</v>
      </c>
      <c r="C7" s="4" t="s">
        <v>783</v>
      </c>
      <c r="D7" s="4" t="s">
        <v>144</v>
      </c>
      <c r="E7" s="4"/>
      <c r="F7"/>
      <c r="G7"/>
    </row>
    <row r="8" spans="1:7" x14ac:dyDescent="0.2">
      <c r="A8" s="4">
        <v>7</v>
      </c>
      <c r="B8" s="4" t="s">
        <v>789</v>
      </c>
      <c r="C8" s="4" t="s">
        <v>783</v>
      </c>
      <c r="D8" s="4" t="s">
        <v>144</v>
      </c>
      <c r="E8" s="4"/>
      <c r="F8"/>
      <c r="G8"/>
    </row>
    <row r="9" spans="1:7" x14ac:dyDescent="0.2">
      <c r="A9" s="4">
        <v>8</v>
      </c>
      <c r="B9" s="4" t="s">
        <v>790</v>
      </c>
      <c r="C9" s="4" t="s">
        <v>783</v>
      </c>
      <c r="D9" s="4" t="s">
        <v>16</v>
      </c>
      <c r="E9" s="4"/>
      <c r="F9"/>
      <c r="G9"/>
    </row>
    <row r="10" spans="1:7" x14ac:dyDescent="0.2">
      <c r="A10" s="4">
        <v>9</v>
      </c>
      <c r="B10" s="4" t="s">
        <v>791</v>
      </c>
      <c r="C10" s="4" t="s">
        <v>783</v>
      </c>
      <c r="D10" s="4" t="s">
        <v>144</v>
      </c>
      <c r="E10" s="4"/>
      <c r="F10"/>
      <c r="G10"/>
    </row>
    <row r="11" spans="1:7" x14ac:dyDescent="0.2">
      <c r="A11" s="4">
        <v>10</v>
      </c>
      <c r="B11" s="4" t="s">
        <v>792</v>
      </c>
      <c r="C11" s="4" t="s">
        <v>783</v>
      </c>
      <c r="D11" s="4" t="s">
        <v>144</v>
      </c>
      <c r="E11" s="4"/>
      <c r="F11"/>
      <c r="G11"/>
    </row>
    <row r="12" spans="1:7" x14ac:dyDescent="0.2">
      <c r="A12" s="4">
        <v>11</v>
      </c>
      <c r="B12" s="4" t="s">
        <v>793</v>
      </c>
      <c r="C12" s="4" t="s">
        <v>783</v>
      </c>
      <c r="D12" s="4" t="s">
        <v>144</v>
      </c>
      <c r="E12" s="4"/>
      <c r="F12"/>
      <c r="G12"/>
    </row>
    <row r="13" spans="1:7" x14ac:dyDescent="0.2">
      <c r="A13" s="4">
        <v>12</v>
      </c>
      <c r="B13" s="4" t="s">
        <v>794</v>
      </c>
      <c r="C13" s="4" t="s">
        <v>783</v>
      </c>
      <c r="D13" s="4" t="s">
        <v>144</v>
      </c>
      <c r="E13" s="4"/>
      <c r="F13"/>
      <c r="G13"/>
    </row>
    <row r="14" spans="1:7" x14ac:dyDescent="0.2">
      <c r="A14" s="4">
        <v>13</v>
      </c>
      <c r="B14" s="4" t="s">
        <v>795</v>
      </c>
      <c r="C14" s="4" t="s">
        <v>783</v>
      </c>
      <c r="D14" s="4" t="s">
        <v>144</v>
      </c>
      <c r="E14" s="4"/>
      <c r="F14"/>
      <c r="G14"/>
    </row>
    <row r="15" spans="1:7" x14ac:dyDescent="0.2">
      <c r="A15" s="4">
        <v>14</v>
      </c>
      <c r="B15" s="4" t="s">
        <v>796</v>
      </c>
      <c r="C15" s="4" t="s">
        <v>783</v>
      </c>
      <c r="D15" s="4" t="s">
        <v>144</v>
      </c>
      <c r="E15" s="4"/>
      <c r="F15"/>
      <c r="G15"/>
    </row>
    <row r="16" spans="1:7" x14ac:dyDescent="0.2">
      <c r="A16" s="4">
        <v>15</v>
      </c>
      <c r="B16" s="4" t="s">
        <v>797</v>
      </c>
      <c r="C16" s="4" t="s">
        <v>783</v>
      </c>
      <c r="D16" s="4" t="s">
        <v>13</v>
      </c>
      <c r="E16" s="4"/>
      <c r="F16"/>
      <c r="G16"/>
    </row>
    <row r="17" spans="1:7" x14ac:dyDescent="0.2">
      <c r="A17" s="4">
        <v>16</v>
      </c>
      <c r="B17" s="4" t="s">
        <v>798</v>
      </c>
      <c r="C17" s="4" t="s">
        <v>783</v>
      </c>
      <c r="D17" s="4" t="s">
        <v>144</v>
      </c>
      <c r="E17" s="4"/>
      <c r="F17"/>
      <c r="G17"/>
    </row>
    <row r="18" spans="1:7" x14ac:dyDescent="0.2">
      <c r="A18" s="4">
        <v>17</v>
      </c>
      <c r="B18" s="4" t="s">
        <v>799</v>
      </c>
      <c r="C18" s="4" t="s">
        <v>783</v>
      </c>
      <c r="D18" s="4" t="s">
        <v>144</v>
      </c>
      <c r="E18" s="4"/>
      <c r="F18"/>
      <c r="G18"/>
    </row>
    <row r="19" spans="1:7" x14ac:dyDescent="0.2">
      <c r="A19" s="4">
        <v>18</v>
      </c>
      <c r="B19" s="4" t="s">
        <v>800</v>
      </c>
      <c r="C19" s="4" t="s">
        <v>783</v>
      </c>
      <c r="D19" s="4" t="s">
        <v>144</v>
      </c>
      <c r="E19" s="4"/>
      <c r="F19"/>
      <c r="G19"/>
    </row>
    <row r="20" spans="1:7" x14ac:dyDescent="0.2">
      <c r="A20" s="4">
        <v>19</v>
      </c>
      <c r="B20" s="4" t="s">
        <v>801</v>
      </c>
      <c r="C20" s="4" t="s">
        <v>783</v>
      </c>
      <c r="D20" s="4" t="s">
        <v>16</v>
      </c>
      <c r="E20" s="4"/>
      <c r="F20"/>
      <c r="G20"/>
    </row>
    <row r="21" spans="1:7" x14ac:dyDescent="0.2">
      <c r="A21" s="4">
        <v>20</v>
      </c>
      <c r="B21" s="4" t="s">
        <v>802</v>
      </c>
      <c r="C21" s="4" t="s">
        <v>783</v>
      </c>
      <c r="D21" s="4" t="s">
        <v>144</v>
      </c>
      <c r="E21" s="4"/>
      <c r="F21"/>
      <c r="G21"/>
    </row>
    <row r="22" spans="1:7" x14ac:dyDescent="0.2">
      <c r="A22" s="4">
        <v>21</v>
      </c>
      <c r="B22" s="4" t="s">
        <v>803</v>
      </c>
      <c r="C22" s="4" t="s">
        <v>783</v>
      </c>
      <c r="D22" s="4" t="s">
        <v>144</v>
      </c>
      <c r="E22" s="4"/>
      <c r="F22"/>
      <c r="G22"/>
    </row>
    <row r="23" spans="1:7" x14ac:dyDescent="0.2">
      <c r="A23" s="4">
        <v>22</v>
      </c>
      <c r="B23" s="4" t="s">
        <v>804</v>
      </c>
      <c r="C23" s="4" t="s">
        <v>783</v>
      </c>
      <c r="D23" s="4" t="s">
        <v>144</v>
      </c>
      <c r="E23" s="4"/>
      <c r="F23"/>
      <c r="G23"/>
    </row>
    <row r="24" spans="1:7" x14ac:dyDescent="0.2">
      <c r="A24" s="4">
        <v>23</v>
      </c>
      <c r="B24" s="4" t="s">
        <v>805</v>
      </c>
      <c r="C24" s="4" t="s">
        <v>783</v>
      </c>
      <c r="D24" s="4" t="s">
        <v>144</v>
      </c>
      <c r="E24" s="4" t="s">
        <v>43</v>
      </c>
      <c r="F24"/>
      <c r="G24"/>
    </row>
    <row r="25" spans="1:7" x14ac:dyDescent="0.2">
      <c r="A25" s="4">
        <v>24</v>
      </c>
      <c r="B25" s="4" t="s">
        <v>806</v>
      </c>
      <c r="C25" s="4" t="s">
        <v>783</v>
      </c>
      <c r="D25" s="4" t="s">
        <v>144</v>
      </c>
      <c r="E25" s="4"/>
      <c r="F25"/>
      <c r="G25"/>
    </row>
    <row r="26" spans="1:7" x14ac:dyDescent="0.2">
      <c r="A26" s="4">
        <v>25</v>
      </c>
      <c r="B26" s="4" t="s">
        <v>807</v>
      </c>
      <c r="C26" s="4" t="s">
        <v>783</v>
      </c>
      <c r="D26" s="4" t="s">
        <v>144</v>
      </c>
      <c r="E26" s="4"/>
      <c r="F26"/>
      <c r="G26"/>
    </row>
    <row r="27" spans="1:7" x14ac:dyDescent="0.2">
      <c r="A27" s="4">
        <v>26</v>
      </c>
      <c r="B27" s="4" t="s">
        <v>808</v>
      </c>
      <c r="C27" s="4" t="s">
        <v>783</v>
      </c>
      <c r="D27" s="4" t="s">
        <v>144</v>
      </c>
      <c r="E27" s="4"/>
      <c r="F27"/>
      <c r="G27"/>
    </row>
    <row r="28" spans="1:7" x14ac:dyDescent="0.2">
      <c r="A28" s="4">
        <v>27</v>
      </c>
      <c r="B28" s="4" t="s">
        <v>809</v>
      </c>
      <c r="C28" s="4" t="s">
        <v>783</v>
      </c>
      <c r="D28" s="4" t="s">
        <v>144</v>
      </c>
      <c r="E28" s="4"/>
      <c r="F28"/>
      <c r="G28"/>
    </row>
    <row r="29" spans="1:7" x14ac:dyDescent="0.2">
      <c r="A29" s="4">
        <v>28</v>
      </c>
      <c r="B29" s="4" t="s">
        <v>810</v>
      </c>
      <c r="C29" s="4" t="s">
        <v>783</v>
      </c>
      <c r="D29" s="4" t="s">
        <v>144</v>
      </c>
      <c r="E29" s="4" t="s">
        <v>34</v>
      </c>
      <c r="F29"/>
      <c r="G29"/>
    </row>
    <row r="30" spans="1:7" x14ac:dyDescent="0.2">
      <c r="A30" s="4">
        <v>29</v>
      </c>
      <c r="B30" s="4" t="s">
        <v>811</v>
      </c>
      <c r="C30" s="4" t="s">
        <v>783</v>
      </c>
      <c r="D30" s="4" t="s">
        <v>730</v>
      </c>
      <c r="E30" s="4"/>
      <c r="F30"/>
      <c r="G30"/>
    </row>
    <row r="31" spans="1:7" x14ac:dyDescent="0.2">
      <c r="A31" s="4">
        <v>30</v>
      </c>
      <c r="B31" s="4" t="s">
        <v>812</v>
      </c>
      <c r="C31" s="4" t="s">
        <v>783</v>
      </c>
      <c r="D31" s="4" t="s">
        <v>144</v>
      </c>
      <c r="E31" s="4"/>
      <c r="F31"/>
      <c r="G31"/>
    </row>
    <row r="32" spans="1:7" x14ac:dyDescent="0.2">
      <c r="A32" s="4">
        <v>31</v>
      </c>
      <c r="B32" s="4" t="s">
        <v>813</v>
      </c>
      <c r="C32" s="4" t="s">
        <v>783</v>
      </c>
      <c r="D32" s="4" t="s">
        <v>144</v>
      </c>
      <c r="E32" s="4"/>
      <c r="F32"/>
      <c r="G32"/>
    </row>
    <row r="33" spans="1:7" x14ac:dyDescent="0.2">
      <c r="A33" s="4">
        <v>32</v>
      </c>
      <c r="B33" s="4" t="s">
        <v>814</v>
      </c>
      <c r="C33" s="4" t="s">
        <v>783</v>
      </c>
      <c r="D33" s="4" t="s">
        <v>144</v>
      </c>
      <c r="E33" s="4" t="s">
        <v>34</v>
      </c>
      <c r="F33"/>
      <c r="G33"/>
    </row>
    <row r="34" spans="1:7" x14ac:dyDescent="0.2">
      <c r="A34" s="4">
        <v>33</v>
      </c>
      <c r="B34" s="4" t="s">
        <v>815</v>
      </c>
      <c r="C34" s="4" t="s">
        <v>783</v>
      </c>
      <c r="D34" s="4" t="s">
        <v>144</v>
      </c>
      <c r="E34" s="4"/>
      <c r="F34"/>
      <c r="G34"/>
    </row>
    <row r="35" spans="1:7" x14ac:dyDescent="0.2">
      <c r="A35" s="4">
        <v>34</v>
      </c>
      <c r="B35" s="4" t="s">
        <v>816</v>
      </c>
      <c r="C35" s="4" t="s">
        <v>783</v>
      </c>
      <c r="D35" s="4" t="s">
        <v>144</v>
      </c>
      <c r="E35" s="4" t="s">
        <v>50</v>
      </c>
      <c r="F35"/>
      <c r="G35"/>
    </row>
    <row r="36" spans="1:7" x14ac:dyDescent="0.2">
      <c r="A36" s="4">
        <v>35</v>
      </c>
      <c r="B36" s="4" t="s">
        <v>817</v>
      </c>
      <c r="C36" s="4" t="s">
        <v>783</v>
      </c>
      <c r="D36" s="4" t="s">
        <v>18</v>
      </c>
      <c r="E36" s="4" t="s">
        <v>34</v>
      </c>
      <c r="F36"/>
      <c r="G36"/>
    </row>
    <row r="37" spans="1:7" x14ac:dyDescent="0.2">
      <c r="A37" s="4">
        <v>36</v>
      </c>
      <c r="B37" s="4" t="s">
        <v>818</v>
      </c>
      <c r="C37" s="4" t="s">
        <v>783</v>
      </c>
      <c r="D37" s="4" t="s">
        <v>144</v>
      </c>
      <c r="E37" s="4"/>
      <c r="F37"/>
      <c r="G37"/>
    </row>
    <row r="38" spans="1:7" x14ac:dyDescent="0.2">
      <c r="A38" s="4">
        <v>37</v>
      </c>
      <c r="B38" s="4" t="s">
        <v>819</v>
      </c>
      <c r="C38" s="4" t="s">
        <v>783</v>
      </c>
      <c r="D38" s="4" t="s">
        <v>13</v>
      </c>
      <c r="E38" s="4"/>
      <c r="F38"/>
      <c r="G38"/>
    </row>
    <row r="39" spans="1:7" x14ac:dyDescent="0.2">
      <c r="A39" s="4">
        <v>38</v>
      </c>
      <c r="B39" s="4" t="s">
        <v>820</v>
      </c>
      <c r="C39" s="4" t="s">
        <v>783</v>
      </c>
      <c r="D39" s="4"/>
      <c r="E39" s="4"/>
      <c r="F39"/>
      <c r="G39"/>
    </row>
    <row r="40" spans="1:7" x14ac:dyDescent="0.2">
      <c r="A40" s="4">
        <v>39</v>
      </c>
      <c r="B40" s="4" t="s">
        <v>821</v>
      </c>
      <c r="C40" s="4" t="s">
        <v>783</v>
      </c>
      <c r="D40" s="4"/>
      <c r="E40" s="4"/>
      <c r="F40"/>
      <c r="G40"/>
    </row>
    <row r="41" spans="1:7" x14ac:dyDescent="0.2">
      <c r="A41" s="4">
        <v>40</v>
      </c>
      <c r="B41" s="4" t="s">
        <v>822</v>
      </c>
      <c r="C41" s="4" t="s">
        <v>783</v>
      </c>
      <c r="D41" s="4"/>
      <c r="E41" s="4"/>
      <c r="F41"/>
      <c r="G41"/>
    </row>
    <row r="42" spans="1:7" x14ac:dyDescent="0.2">
      <c r="A42" s="4">
        <v>41</v>
      </c>
      <c r="B42" s="4" t="s">
        <v>823</v>
      </c>
      <c r="C42" s="4" t="s">
        <v>783</v>
      </c>
      <c r="D42" s="4"/>
      <c r="E42" s="4"/>
      <c r="F42"/>
      <c r="G42"/>
    </row>
    <row r="43" spans="1:7" x14ac:dyDescent="0.2">
      <c r="A43" s="4">
        <v>42</v>
      </c>
      <c r="B43" s="4" t="s">
        <v>824</v>
      </c>
      <c r="C43" s="4" t="s">
        <v>783</v>
      </c>
      <c r="D43" s="4"/>
      <c r="E43" s="4"/>
      <c r="F43"/>
      <c r="G43"/>
    </row>
    <row r="44" spans="1:7" x14ac:dyDescent="0.2">
      <c r="A44" s="4">
        <v>43</v>
      </c>
      <c r="B44" s="4" t="s">
        <v>825</v>
      </c>
      <c r="C44" s="4" t="s">
        <v>783</v>
      </c>
      <c r="D44" s="4"/>
      <c r="E44" s="4"/>
      <c r="F44"/>
      <c r="G44"/>
    </row>
    <row r="45" spans="1:7" x14ac:dyDescent="0.2">
      <c r="A45" s="4">
        <v>44</v>
      </c>
      <c r="B45" s="4" t="s">
        <v>826</v>
      </c>
      <c r="C45" s="4" t="s">
        <v>783</v>
      </c>
      <c r="D45" s="4"/>
      <c r="E45" s="4"/>
      <c r="F45"/>
      <c r="G45"/>
    </row>
    <row r="46" spans="1:7" x14ac:dyDescent="0.2">
      <c r="A46" s="4">
        <v>45</v>
      </c>
      <c r="B46" s="4" t="s">
        <v>827</v>
      </c>
      <c r="C46" s="4"/>
      <c r="D46" s="4"/>
      <c r="E46" s="4"/>
    </row>
  </sheetData>
  <phoneticPr fontId="5" type="noConversion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opLeftCell="A19" workbookViewId="0">
      <selection activeCell="G17" sqref="G17"/>
    </sheetView>
  </sheetViews>
  <sheetFormatPr defaultColWidth="14.875" defaultRowHeight="14.25" x14ac:dyDescent="0.2"/>
  <cols>
    <col min="1" max="3" width="14.875" style="1"/>
    <col min="4" max="4" width="44.875" style="1" customWidth="1"/>
    <col min="5" max="5" width="26.5" style="1" customWidth="1"/>
    <col min="6" max="16384" width="14.875" style="1"/>
  </cols>
  <sheetData>
    <row r="1" spans="1:7" x14ac:dyDescent="0.2">
      <c r="A1" s="4" t="s">
        <v>0</v>
      </c>
      <c r="B1" s="4" t="s">
        <v>2</v>
      </c>
      <c r="C1" s="4" t="s">
        <v>737</v>
      </c>
      <c r="D1" s="4" t="s">
        <v>8</v>
      </c>
      <c r="E1" s="4" t="s">
        <v>9</v>
      </c>
    </row>
    <row r="2" spans="1:7" x14ac:dyDescent="0.2">
      <c r="A2" s="4">
        <v>1</v>
      </c>
      <c r="B2" s="4" t="s">
        <v>828</v>
      </c>
      <c r="C2" s="4" t="s">
        <v>829</v>
      </c>
      <c r="D2" s="4" t="s">
        <v>144</v>
      </c>
      <c r="E2" s="4"/>
      <c r="F2"/>
      <c r="G2"/>
    </row>
    <row r="3" spans="1:7" x14ac:dyDescent="0.2">
      <c r="A3" s="4">
        <v>2</v>
      </c>
      <c r="B3" s="4" t="s">
        <v>830</v>
      </c>
      <c r="C3" s="4" t="s">
        <v>829</v>
      </c>
      <c r="D3" s="4" t="s">
        <v>18</v>
      </c>
      <c r="E3" s="4" t="s">
        <v>50</v>
      </c>
      <c r="F3"/>
      <c r="G3"/>
    </row>
    <row r="4" spans="1:7" x14ac:dyDescent="0.2">
      <c r="A4" s="4">
        <v>3</v>
      </c>
      <c r="B4" s="4" t="s">
        <v>831</v>
      </c>
      <c r="C4" s="4" t="s">
        <v>829</v>
      </c>
      <c r="D4" s="4" t="s">
        <v>144</v>
      </c>
      <c r="E4" s="4"/>
      <c r="F4"/>
      <c r="G4"/>
    </row>
    <row r="5" spans="1:7" x14ac:dyDescent="0.2">
      <c r="A5" s="4">
        <v>4</v>
      </c>
      <c r="B5" s="4" t="s">
        <v>832</v>
      </c>
      <c r="C5" s="4" t="s">
        <v>829</v>
      </c>
      <c r="D5" s="4" t="s">
        <v>730</v>
      </c>
      <c r="E5" s="4" t="s">
        <v>201</v>
      </c>
      <c r="F5"/>
      <c r="G5"/>
    </row>
    <row r="6" spans="1:7" x14ac:dyDescent="0.2">
      <c r="A6" s="4">
        <v>5</v>
      </c>
      <c r="B6" s="4" t="s">
        <v>833</v>
      </c>
      <c r="C6" s="4" t="s">
        <v>829</v>
      </c>
      <c r="D6" s="4" t="s">
        <v>16</v>
      </c>
      <c r="E6" s="4" t="s">
        <v>43</v>
      </c>
      <c r="F6"/>
      <c r="G6"/>
    </row>
    <row r="7" spans="1:7" x14ac:dyDescent="0.2">
      <c r="A7" s="4">
        <v>6</v>
      </c>
      <c r="B7" s="4" t="s">
        <v>834</v>
      </c>
      <c r="C7" s="4" t="s">
        <v>829</v>
      </c>
      <c r="D7" s="4" t="s">
        <v>18</v>
      </c>
      <c r="E7" s="4"/>
      <c r="F7"/>
      <c r="G7"/>
    </row>
    <row r="8" spans="1:7" x14ac:dyDescent="0.2">
      <c r="A8" s="4">
        <v>7</v>
      </c>
      <c r="B8" s="4" t="s">
        <v>835</v>
      </c>
      <c r="C8" s="4" t="s">
        <v>829</v>
      </c>
      <c r="D8" s="4" t="s">
        <v>144</v>
      </c>
      <c r="E8" s="4"/>
      <c r="F8"/>
      <c r="G8"/>
    </row>
    <row r="9" spans="1:7" x14ac:dyDescent="0.2">
      <c r="A9" s="4">
        <v>8</v>
      </c>
      <c r="B9" s="4" t="s">
        <v>836</v>
      </c>
      <c r="C9" s="4" t="s">
        <v>829</v>
      </c>
      <c r="D9" s="4" t="s">
        <v>144</v>
      </c>
      <c r="E9" s="4"/>
      <c r="F9"/>
      <c r="G9"/>
    </row>
    <row r="10" spans="1:7" x14ac:dyDescent="0.2">
      <c r="A10" s="4">
        <v>9</v>
      </c>
      <c r="B10" s="4" t="s">
        <v>837</v>
      </c>
      <c r="C10" s="4" t="s">
        <v>829</v>
      </c>
      <c r="D10" s="4" t="s">
        <v>144</v>
      </c>
      <c r="E10" s="4"/>
      <c r="F10"/>
      <c r="G10"/>
    </row>
    <row r="11" spans="1:7" x14ac:dyDescent="0.2">
      <c r="A11" s="4">
        <v>10</v>
      </c>
      <c r="B11" s="4" t="s">
        <v>838</v>
      </c>
      <c r="C11" s="4" t="s">
        <v>829</v>
      </c>
      <c r="D11" s="4" t="s">
        <v>16</v>
      </c>
      <c r="E11" s="4"/>
      <c r="F11"/>
      <c r="G11"/>
    </row>
    <row r="12" spans="1:7" x14ac:dyDescent="0.2">
      <c r="A12" s="4">
        <v>11</v>
      </c>
      <c r="B12" s="4" t="s">
        <v>839</v>
      </c>
      <c r="C12" s="4" t="s">
        <v>829</v>
      </c>
      <c r="D12" s="4" t="s">
        <v>144</v>
      </c>
      <c r="E12" s="4"/>
      <c r="F12"/>
      <c r="G12"/>
    </row>
    <row r="13" spans="1:7" x14ac:dyDescent="0.2">
      <c r="A13" s="4">
        <v>12</v>
      </c>
      <c r="B13" s="4" t="s">
        <v>840</v>
      </c>
      <c r="C13" s="4" t="s">
        <v>829</v>
      </c>
      <c r="D13" s="4" t="s">
        <v>144</v>
      </c>
      <c r="E13" s="4"/>
      <c r="F13"/>
      <c r="G13"/>
    </row>
    <row r="14" spans="1:7" x14ac:dyDescent="0.2">
      <c r="A14" s="4">
        <v>13</v>
      </c>
      <c r="B14" s="4" t="s">
        <v>841</v>
      </c>
      <c r="C14" s="4" t="s">
        <v>829</v>
      </c>
      <c r="D14" s="4" t="s">
        <v>144</v>
      </c>
      <c r="E14" s="4"/>
      <c r="F14"/>
      <c r="G14"/>
    </row>
    <row r="15" spans="1:7" x14ac:dyDescent="0.2">
      <c r="A15" s="4">
        <v>14</v>
      </c>
      <c r="B15" s="4" t="s">
        <v>842</v>
      </c>
      <c r="C15" s="4" t="s">
        <v>829</v>
      </c>
      <c r="D15" s="4" t="s">
        <v>144</v>
      </c>
      <c r="E15" s="4"/>
      <c r="F15"/>
      <c r="G15"/>
    </row>
    <row r="16" spans="1:7" x14ac:dyDescent="0.2">
      <c r="A16" s="4">
        <v>15</v>
      </c>
      <c r="B16" s="4" t="s">
        <v>843</v>
      </c>
      <c r="C16" s="4" t="s">
        <v>829</v>
      </c>
      <c r="D16" s="4" t="s">
        <v>144</v>
      </c>
      <c r="E16" s="4"/>
      <c r="F16"/>
      <c r="G16"/>
    </row>
    <row r="17" spans="1:7" x14ac:dyDescent="0.2">
      <c r="A17" s="4">
        <v>16</v>
      </c>
      <c r="B17" s="4" t="s">
        <v>844</v>
      </c>
      <c r="C17" s="4" t="s">
        <v>829</v>
      </c>
      <c r="D17" s="4" t="s">
        <v>18</v>
      </c>
      <c r="E17" s="4"/>
      <c r="F17"/>
      <c r="G17"/>
    </row>
    <row r="18" spans="1:7" x14ac:dyDescent="0.2">
      <c r="A18" s="4">
        <v>17</v>
      </c>
      <c r="B18" s="4" t="s">
        <v>845</v>
      </c>
      <c r="C18" s="4" t="s">
        <v>829</v>
      </c>
      <c r="D18" s="4" t="s">
        <v>144</v>
      </c>
      <c r="E18" s="4"/>
      <c r="F18"/>
      <c r="G18"/>
    </row>
    <row r="19" spans="1:7" x14ac:dyDescent="0.2">
      <c r="A19" s="4">
        <v>18</v>
      </c>
      <c r="B19" s="4" t="s">
        <v>846</v>
      </c>
      <c r="C19" s="4" t="s">
        <v>829</v>
      </c>
      <c r="D19" s="4" t="s">
        <v>18</v>
      </c>
      <c r="E19" s="4"/>
      <c r="F19"/>
      <c r="G19"/>
    </row>
    <row r="20" spans="1:7" x14ac:dyDescent="0.2">
      <c r="A20" s="4">
        <v>19</v>
      </c>
      <c r="B20" s="4" t="s">
        <v>847</v>
      </c>
      <c r="C20" s="4" t="s">
        <v>829</v>
      </c>
      <c r="D20" s="4" t="s">
        <v>144</v>
      </c>
      <c r="E20" s="4"/>
      <c r="F20"/>
      <c r="G20"/>
    </row>
    <row r="21" spans="1:7" x14ac:dyDescent="0.2">
      <c r="A21" s="4">
        <v>20</v>
      </c>
      <c r="B21" s="4" t="s">
        <v>848</v>
      </c>
      <c r="C21" s="4" t="s">
        <v>829</v>
      </c>
      <c r="D21" s="4" t="s">
        <v>18</v>
      </c>
      <c r="E21" s="4" t="s">
        <v>34</v>
      </c>
      <c r="F21"/>
      <c r="G21"/>
    </row>
    <row r="22" spans="1:7" x14ac:dyDescent="0.2">
      <c r="A22" s="4">
        <v>21</v>
      </c>
      <c r="B22" s="4" t="s">
        <v>849</v>
      </c>
      <c r="C22" s="4" t="s">
        <v>829</v>
      </c>
      <c r="D22" s="4" t="s">
        <v>144</v>
      </c>
      <c r="E22" s="4"/>
      <c r="F22"/>
      <c r="G22"/>
    </row>
    <row r="23" spans="1:7" x14ac:dyDescent="0.2">
      <c r="A23" s="4">
        <v>22</v>
      </c>
      <c r="B23" s="4" t="s">
        <v>850</v>
      </c>
      <c r="C23" s="4" t="s">
        <v>829</v>
      </c>
      <c r="D23" s="4" t="s">
        <v>144</v>
      </c>
      <c r="E23" s="4"/>
      <c r="F23"/>
      <c r="G23"/>
    </row>
    <row r="24" spans="1:7" x14ac:dyDescent="0.2">
      <c r="A24" s="4">
        <v>23</v>
      </c>
      <c r="B24" s="4" t="s">
        <v>851</v>
      </c>
      <c r="C24" s="4" t="s">
        <v>829</v>
      </c>
      <c r="D24" s="4" t="s">
        <v>144</v>
      </c>
      <c r="E24" s="4"/>
      <c r="F24"/>
      <c r="G24"/>
    </row>
    <row r="25" spans="1:7" x14ac:dyDescent="0.2">
      <c r="A25" s="4">
        <v>24</v>
      </c>
      <c r="B25" s="4" t="s">
        <v>852</v>
      </c>
      <c r="C25" s="4" t="s">
        <v>829</v>
      </c>
      <c r="D25" s="4" t="s">
        <v>144</v>
      </c>
      <c r="E25" s="4"/>
      <c r="F25"/>
      <c r="G25"/>
    </row>
    <row r="26" spans="1:7" x14ac:dyDescent="0.2">
      <c r="A26" s="4">
        <v>25</v>
      </c>
      <c r="B26" s="4" t="s">
        <v>853</v>
      </c>
      <c r="C26" s="4" t="s">
        <v>829</v>
      </c>
      <c r="D26" s="4" t="s">
        <v>570</v>
      </c>
      <c r="E26" s="4" t="s">
        <v>854</v>
      </c>
      <c r="F26"/>
      <c r="G26"/>
    </row>
    <row r="27" spans="1:7" x14ac:dyDescent="0.2">
      <c r="A27" s="4">
        <v>26</v>
      </c>
      <c r="B27" s="4" t="s">
        <v>855</v>
      </c>
      <c r="C27" s="4" t="s">
        <v>829</v>
      </c>
      <c r="D27" s="4" t="s">
        <v>730</v>
      </c>
      <c r="E27" s="4"/>
      <c r="F27"/>
      <c r="G27"/>
    </row>
    <row r="28" spans="1:7" x14ac:dyDescent="0.2">
      <c r="A28" s="4">
        <v>27</v>
      </c>
      <c r="B28" s="4" t="s">
        <v>856</v>
      </c>
      <c r="C28" s="4" t="s">
        <v>829</v>
      </c>
      <c r="D28" s="4" t="s">
        <v>144</v>
      </c>
      <c r="E28" s="4"/>
      <c r="F28"/>
      <c r="G28"/>
    </row>
    <row r="29" spans="1:7" x14ac:dyDescent="0.2">
      <c r="A29" s="4">
        <v>28</v>
      </c>
      <c r="B29" s="4" t="s">
        <v>857</v>
      </c>
      <c r="C29" s="4" t="s">
        <v>829</v>
      </c>
      <c r="D29" s="4" t="s">
        <v>18</v>
      </c>
      <c r="E29" s="4" t="s">
        <v>34</v>
      </c>
      <c r="F29"/>
      <c r="G29"/>
    </row>
    <row r="30" spans="1:7" x14ac:dyDescent="0.2">
      <c r="A30" s="4">
        <v>29</v>
      </c>
      <c r="B30" s="4" t="s">
        <v>858</v>
      </c>
      <c r="C30" s="4" t="s">
        <v>829</v>
      </c>
      <c r="D30" s="4" t="s">
        <v>144</v>
      </c>
      <c r="E30" s="4"/>
      <c r="F30"/>
      <c r="G30"/>
    </row>
    <row r="31" spans="1:7" x14ac:dyDescent="0.2">
      <c r="A31" s="4">
        <v>30</v>
      </c>
      <c r="B31" s="4" t="s">
        <v>859</v>
      </c>
      <c r="C31" s="4" t="s">
        <v>829</v>
      </c>
      <c r="D31" s="4" t="s">
        <v>144</v>
      </c>
      <c r="E31" s="4"/>
      <c r="F31"/>
      <c r="G31"/>
    </row>
    <row r="32" spans="1:7" x14ac:dyDescent="0.2">
      <c r="A32" s="4">
        <v>31</v>
      </c>
      <c r="B32" s="4" t="s">
        <v>860</v>
      </c>
      <c r="C32" s="4" t="s">
        <v>829</v>
      </c>
      <c r="D32" s="4" t="s">
        <v>144</v>
      </c>
      <c r="E32" s="4"/>
      <c r="F32"/>
      <c r="G32"/>
    </row>
    <row r="33" spans="1:7" x14ac:dyDescent="0.2">
      <c r="A33" s="4">
        <v>32</v>
      </c>
      <c r="B33" s="4" t="s">
        <v>861</v>
      </c>
      <c r="C33" s="4" t="s">
        <v>829</v>
      </c>
      <c r="D33" s="4" t="s">
        <v>144</v>
      </c>
      <c r="E33" s="4"/>
      <c r="F33"/>
      <c r="G33"/>
    </row>
    <row r="34" spans="1:7" x14ac:dyDescent="0.2">
      <c r="A34" s="4">
        <v>33</v>
      </c>
      <c r="B34" s="4" t="s">
        <v>862</v>
      </c>
      <c r="C34" s="4" t="s">
        <v>829</v>
      </c>
      <c r="D34" s="4" t="s">
        <v>144</v>
      </c>
      <c r="E34" s="4"/>
      <c r="F34"/>
      <c r="G34"/>
    </row>
    <row r="35" spans="1:7" x14ac:dyDescent="0.2">
      <c r="A35" s="4">
        <v>34</v>
      </c>
      <c r="B35" s="4" t="s">
        <v>863</v>
      </c>
      <c r="C35" s="4" t="s">
        <v>829</v>
      </c>
      <c r="D35" s="4" t="s">
        <v>18</v>
      </c>
      <c r="E35" s="4"/>
      <c r="F35"/>
      <c r="G35"/>
    </row>
    <row r="36" spans="1:7" x14ac:dyDescent="0.2">
      <c r="A36" s="4">
        <v>35</v>
      </c>
      <c r="B36" s="4" t="s">
        <v>864</v>
      </c>
      <c r="C36" s="4" t="s">
        <v>829</v>
      </c>
      <c r="D36" s="4" t="s">
        <v>144</v>
      </c>
      <c r="E36" s="4"/>
      <c r="F36"/>
      <c r="G36"/>
    </row>
    <row r="37" spans="1:7" x14ac:dyDescent="0.2">
      <c r="A37" s="4">
        <v>36</v>
      </c>
      <c r="B37" s="4" t="s">
        <v>865</v>
      </c>
      <c r="C37" s="4" t="s">
        <v>829</v>
      </c>
      <c r="D37" s="4" t="s">
        <v>144</v>
      </c>
      <c r="E37" s="4"/>
      <c r="F37"/>
      <c r="G37"/>
    </row>
    <row r="38" spans="1:7" x14ac:dyDescent="0.2">
      <c r="A38" s="4">
        <v>37</v>
      </c>
      <c r="B38" s="4" t="s">
        <v>866</v>
      </c>
      <c r="C38" s="4" t="s">
        <v>829</v>
      </c>
      <c r="D38" s="4" t="s">
        <v>144</v>
      </c>
      <c r="E38" s="4"/>
      <c r="F38"/>
      <c r="G38"/>
    </row>
    <row r="39" spans="1:7" x14ac:dyDescent="0.2">
      <c r="A39" s="4">
        <v>38</v>
      </c>
      <c r="B39" s="4" t="s">
        <v>867</v>
      </c>
      <c r="C39" s="4" t="s">
        <v>829</v>
      </c>
      <c r="D39" s="4" t="s">
        <v>144</v>
      </c>
      <c r="E39" s="4"/>
      <c r="F39"/>
      <c r="G39"/>
    </row>
    <row r="40" spans="1:7" x14ac:dyDescent="0.2">
      <c r="A40" s="4">
        <v>39</v>
      </c>
      <c r="B40" s="4" t="s">
        <v>868</v>
      </c>
      <c r="C40" s="4" t="s">
        <v>829</v>
      </c>
      <c r="D40" s="4" t="s">
        <v>144</v>
      </c>
      <c r="E40" s="4"/>
      <c r="F40"/>
      <c r="G40"/>
    </row>
    <row r="41" spans="1:7" x14ac:dyDescent="0.2">
      <c r="A41" s="4">
        <v>40</v>
      </c>
      <c r="B41" s="4" t="s">
        <v>869</v>
      </c>
      <c r="C41" s="4" t="s">
        <v>829</v>
      </c>
      <c r="D41" s="4" t="s">
        <v>18</v>
      </c>
      <c r="E41" s="4"/>
      <c r="F41"/>
      <c r="G41"/>
    </row>
    <row r="42" spans="1:7" x14ac:dyDescent="0.2">
      <c r="A42" s="4">
        <v>41</v>
      </c>
      <c r="B42" s="4" t="s">
        <v>870</v>
      </c>
      <c r="C42" s="4" t="s">
        <v>829</v>
      </c>
      <c r="D42" s="4" t="s">
        <v>144</v>
      </c>
      <c r="E42" s="4"/>
      <c r="F42"/>
      <c r="G42"/>
    </row>
    <row r="43" spans="1:7" x14ac:dyDescent="0.2">
      <c r="A43" s="4">
        <v>42</v>
      </c>
      <c r="B43" s="4" t="s">
        <v>871</v>
      </c>
      <c r="C43" s="4" t="s">
        <v>829</v>
      </c>
      <c r="D43" s="4" t="s">
        <v>144</v>
      </c>
      <c r="E43" s="4"/>
      <c r="F43"/>
      <c r="G43"/>
    </row>
    <row r="44" spans="1:7" x14ac:dyDescent="0.2">
      <c r="A44" s="4">
        <v>43</v>
      </c>
      <c r="B44" s="4" t="s">
        <v>872</v>
      </c>
      <c r="C44" s="4" t="s">
        <v>829</v>
      </c>
      <c r="D44" s="4" t="s">
        <v>13</v>
      </c>
      <c r="E44" s="4" t="s">
        <v>145</v>
      </c>
      <c r="F44"/>
      <c r="G44"/>
    </row>
    <row r="45" spans="1:7" x14ac:dyDescent="0.2">
      <c r="A45" s="4">
        <v>44</v>
      </c>
      <c r="B45" s="4" t="s">
        <v>873</v>
      </c>
      <c r="C45" s="4" t="s">
        <v>829</v>
      </c>
      <c r="D45" s="4" t="s">
        <v>144</v>
      </c>
      <c r="E45" s="4" t="s">
        <v>34</v>
      </c>
      <c r="F45"/>
      <c r="G45"/>
    </row>
    <row r="46" spans="1:7" x14ac:dyDescent="0.2">
      <c r="A46" s="4">
        <v>45</v>
      </c>
      <c r="B46" s="4" t="s">
        <v>874</v>
      </c>
      <c r="C46" s="4" t="s">
        <v>829</v>
      </c>
      <c r="D46" s="4" t="s">
        <v>13</v>
      </c>
      <c r="E46" s="4"/>
      <c r="F46"/>
      <c r="G46"/>
    </row>
  </sheetData>
  <phoneticPr fontId="5" type="noConversion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opLeftCell="A19" workbookViewId="0">
      <selection activeCell="E1" sqref="E1:E1048576"/>
    </sheetView>
  </sheetViews>
  <sheetFormatPr defaultColWidth="14.625" defaultRowHeight="14.25" x14ac:dyDescent="0.2"/>
  <cols>
    <col min="1" max="3" width="14.625" style="1"/>
    <col min="4" max="4" width="29" style="1" customWidth="1"/>
    <col min="5" max="5" width="16.5" style="1" customWidth="1"/>
    <col min="6" max="16384" width="14.625" style="1"/>
  </cols>
  <sheetData>
    <row r="1" spans="1:7" x14ac:dyDescent="0.2">
      <c r="A1" s="4" t="s">
        <v>0</v>
      </c>
      <c r="B1" s="4" t="s">
        <v>2</v>
      </c>
      <c r="C1" s="4" t="s">
        <v>737</v>
      </c>
      <c r="D1" s="4" t="s">
        <v>8</v>
      </c>
      <c r="E1" s="4" t="s">
        <v>9</v>
      </c>
    </row>
    <row r="2" spans="1:7" x14ac:dyDescent="0.2">
      <c r="A2" s="4">
        <v>1</v>
      </c>
      <c r="B2" s="4" t="s">
        <v>875</v>
      </c>
      <c r="C2" s="4" t="s">
        <v>876</v>
      </c>
      <c r="D2" s="4" t="s">
        <v>13</v>
      </c>
      <c r="E2" s="4"/>
      <c r="F2"/>
      <c r="G2"/>
    </row>
    <row r="3" spans="1:7" x14ac:dyDescent="0.2">
      <c r="A3" s="4">
        <v>2</v>
      </c>
      <c r="B3" s="4" t="s">
        <v>877</v>
      </c>
      <c r="C3" s="4" t="s">
        <v>876</v>
      </c>
      <c r="D3" s="4" t="s">
        <v>13</v>
      </c>
      <c r="E3" s="4"/>
      <c r="F3"/>
      <c r="G3"/>
    </row>
    <row r="4" spans="1:7" x14ac:dyDescent="0.2">
      <c r="A4" s="4">
        <v>3</v>
      </c>
      <c r="B4" s="4" t="s">
        <v>878</v>
      </c>
      <c r="C4" s="4" t="s">
        <v>876</v>
      </c>
      <c r="D4" s="4" t="s">
        <v>18</v>
      </c>
      <c r="E4" s="4"/>
      <c r="F4"/>
      <c r="G4"/>
    </row>
    <row r="5" spans="1:7" x14ac:dyDescent="0.2">
      <c r="A5" s="4">
        <v>4</v>
      </c>
      <c r="B5" s="4" t="s">
        <v>879</v>
      </c>
      <c r="C5" s="4" t="s">
        <v>876</v>
      </c>
      <c r="D5" s="4" t="s">
        <v>144</v>
      </c>
      <c r="E5" s="4"/>
      <c r="F5"/>
      <c r="G5"/>
    </row>
    <row r="6" spans="1:7" x14ac:dyDescent="0.2">
      <c r="A6" s="4">
        <v>5</v>
      </c>
      <c r="B6" s="4" t="s">
        <v>880</v>
      </c>
      <c r="C6" s="4" t="s">
        <v>876</v>
      </c>
      <c r="D6" s="4" t="s">
        <v>144</v>
      </c>
      <c r="E6" s="4"/>
      <c r="F6"/>
      <c r="G6"/>
    </row>
    <row r="7" spans="1:7" x14ac:dyDescent="0.2">
      <c r="A7" s="4">
        <v>6</v>
      </c>
      <c r="B7" s="4" t="s">
        <v>881</v>
      </c>
      <c r="C7" s="4" t="s">
        <v>876</v>
      </c>
      <c r="D7" s="4" t="s">
        <v>18</v>
      </c>
      <c r="E7" s="4" t="s">
        <v>30</v>
      </c>
      <c r="F7"/>
      <c r="G7"/>
    </row>
    <row r="8" spans="1:7" x14ac:dyDescent="0.2">
      <c r="A8" s="4">
        <v>7</v>
      </c>
      <c r="B8" s="4" t="s">
        <v>882</v>
      </c>
      <c r="C8" s="4" t="s">
        <v>876</v>
      </c>
      <c r="D8" s="4" t="s">
        <v>144</v>
      </c>
      <c r="E8" s="4"/>
      <c r="F8"/>
      <c r="G8"/>
    </row>
    <row r="9" spans="1:7" x14ac:dyDescent="0.2">
      <c r="A9" s="4">
        <v>8</v>
      </c>
      <c r="B9" s="4" t="s">
        <v>883</v>
      </c>
      <c r="C9" s="4" t="s">
        <v>876</v>
      </c>
      <c r="D9" s="4" t="s">
        <v>144</v>
      </c>
      <c r="E9" s="4"/>
      <c r="F9"/>
      <c r="G9"/>
    </row>
    <row r="10" spans="1:7" x14ac:dyDescent="0.2">
      <c r="A10" s="4">
        <v>9</v>
      </c>
      <c r="B10" s="4" t="s">
        <v>884</v>
      </c>
      <c r="C10" s="4" t="s">
        <v>876</v>
      </c>
      <c r="D10" s="4" t="s">
        <v>144</v>
      </c>
      <c r="E10" s="4" t="s">
        <v>145</v>
      </c>
      <c r="F10"/>
      <c r="G10"/>
    </row>
    <row r="11" spans="1:7" x14ac:dyDescent="0.2">
      <c r="A11" s="4">
        <v>10</v>
      </c>
      <c r="B11" s="4" t="s">
        <v>885</v>
      </c>
      <c r="C11" s="4" t="s">
        <v>876</v>
      </c>
      <c r="D11" s="4" t="s">
        <v>144</v>
      </c>
      <c r="E11" s="4"/>
      <c r="F11"/>
      <c r="G11"/>
    </row>
    <row r="12" spans="1:7" x14ac:dyDescent="0.2">
      <c r="A12" s="4">
        <v>11</v>
      </c>
      <c r="B12" s="4" t="s">
        <v>886</v>
      </c>
      <c r="C12" s="4" t="s">
        <v>876</v>
      </c>
      <c r="D12" s="4" t="s">
        <v>18</v>
      </c>
      <c r="E12" s="4"/>
      <c r="F12"/>
      <c r="G12"/>
    </row>
    <row r="13" spans="1:7" x14ac:dyDescent="0.2">
      <c r="A13" s="4">
        <v>12</v>
      </c>
      <c r="B13" s="4" t="s">
        <v>887</v>
      </c>
      <c r="C13" s="4" t="s">
        <v>876</v>
      </c>
      <c r="D13" s="4" t="s">
        <v>13</v>
      </c>
      <c r="E13" s="4"/>
      <c r="F13"/>
      <c r="G13"/>
    </row>
    <row r="14" spans="1:7" x14ac:dyDescent="0.2">
      <c r="A14" s="4">
        <v>13</v>
      </c>
      <c r="B14" s="4" t="s">
        <v>888</v>
      </c>
      <c r="C14" s="4" t="s">
        <v>876</v>
      </c>
      <c r="D14" s="4" t="s">
        <v>144</v>
      </c>
      <c r="E14" s="4"/>
      <c r="F14"/>
      <c r="G14"/>
    </row>
    <row r="15" spans="1:7" x14ac:dyDescent="0.2">
      <c r="A15" s="4">
        <v>14</v>
      </c>
      <c r="B15" s="4" t="s">
        <v>889</v>
      </c>
      <c r="C15" s="4" t="s">
        <v>876</v>
      </c>
      <c r="D15" s="4" t="s">
        <v>144</v>
      </c>
      <c r="E15" s="4"/>
      <c r="F15"/>
      <c r="G15"/>
    </row>
    <row r="16" spans="1:7" x14ac:dyDescent="0.2">
      <c r="A16" s="4">
        <v>15</v>
      </c>
      <c r="B16" s="4" t="s">
        <v>890</v>
      </c>
      <c r="C16" s="4" t="s">
        <v>876</v>
      </c>
      <c r="D16" s="4" t="s">
        <v>18</v>
      </c>
      <c r="E16" s="4" t="s">
        <v>50</v>
      </c>
      <c r="F16"/>
      <c r="G16"/>
    </row>
    <row r="17" spans="1:7" x14ac:dyDescent="0.2">
      <c r="A17" s="4">
        <v>16</v>
      </c>
      <c r="B17" s="4" t="s">
        <v>891</v>
      </c>
      <c r="C17" s="4" t="s">
        <v>876</v>
      </c>
      <c r="D17" s="4" t="s">
        <v>144</v>
      </c>
      <c r="E17" s="4"/>
      <c r="F17"/>
      <c r="G17"/>
    </row>
    <row r="18" spans="1:7" x14ac:dyDescent="0.2">
      <c r="A18" s="4">
        <v>17</v>
      </c>
      <c r="B18" s="4" t="s">
        <v>892</v>
      </c>
      <c r="C18" s="4" t="s">
        <v>876</v>
      </c>
      <c r="D18" s="4" t="s">
        <v>144</v>
      </c>
      <c r="E18" s="4" t="s">
        <v>145</v>
      </c>
      <c r="F18"/>
      <c r="G18"/>
    </row>
    <row r="19" spans="1:7" x14ac:dyDescent="0.2">
      <c r="A19" s="4">
        <v>18</v>
      </c>
      <c r="B19" s="4" t="s">
        <v>893</v>
      </c>
      <c r="C19" s="4" t="s">
        <v>876</v>
      </c>
      <c r="D19" s="4" t="s">
        <v>144</v>
      </c>
      <c r="E19" s="4"/>
      <c r="F19"/>
      <c r="G19"/>
    </row>
    <row r="20" spans="1:7" x14ac:dyDescent="0.2">
      <c r="A20" s="4">
        <v>19</v>
      </c>
      <c r="B20" s="4" t="s">
        <v>894</v>
      </c>
      <c r="C20" s="4" t="s">
        <v>876</v>
      </c>
      <c r="D20" s="4" t="s">
        <v>144</v>
      </c>
      <c r="E20" s="4" t="s">
        <v>145</v>
      </c>
      <c r="F20"/>
      <c r="G20"/>
    </row>
    <row r="21" spans="1:7" x14ac:dyDescent="0.2">
      <c r="A21" s="4">
        <v>20</v>
      </c>
      <c r="B21" s="4" t="s">
        <v>895</v>
      </c>
      <c r="C21" s="4" t="s">
        <v>876</v>
      </c>
      <c r="D21" s="4" t="s">
        <v>144</v>
      </c>
      <c r="E21" s="4"/>
      <c r="F21"/>
      <c r="G21"/>
    </row>
    <row r="22" spans="1:7" x14ac:dyDescent="0.2">
      <c r="A22" s="4">
        <v>21</v>
      </c>
      <c r="B22" s="4" t="s">
        <v>896</v>
      </c>
      <c r="C22" s="4" t="s">
        <v>876</v>
      </c>
      <c r="D22" s="4" t="s">
        <v>144</v>
      </c>
      <c r="E22" s="4"/>
      <c r="F22"/>
      <c r="G22"/>
    </row>
    <row r="23" spans="1:7" x14ac:dyDescent="0.2">
      <c r="A23" s="4">
        <v>22</v>
      </c>
      <c r="B23" s="4" t="s">
        <v>897</v>
      </c>
      <c r="C23" s="4" t="s">
        <v>876</v>
      </c>
      <c r="D23" s="4" t="s">
        <v>144</v>
      </c>
      <c r="E23" s="4"/>
      <c r="F23"/>
      <c r="G23"/>
    </row>
    <row r="24" spans="1:7" x14ac:dyDescent="0.2">
      <c r="A24" s="4">
        <v>23</v>
      </c>
      <c r="B24" s="4" t="s">
        <v>898</v>
      </c>
      <c r="C24" s="4" t="s">
        <v>876</v>
      </c>
      <c r="D24" s="4" t="s">
        <v>144</v>
      </c>
      <c r="E24" s="4"/>
      <c r="F24"/>
      <c r="G24"/>
    </row>
    <row r="25" spans="1:7" x14ac:dyDescent="0.2">
      <c r="A25" s="4">
        <v>24</v>
      </c>
      <c r="B25" s="4" t="s">
        <v>899</v>
      </c>
      <c r="C25" s="4" t="s">
        <v>876</v>
      </c>
      <c r="D25" s="4" t="s">
        <v>144</v>
      </c>
      <c r="E25" s="4"/>
      <c r="F25"/>
      <c r="G25"/>
    </row>
    <row r="26" spans="1:7" x14ac:dyDescent="0.2">
      <c r="A26" s="4">
        <v>25</v>
      </c>
      <c r="B26" s="4" t="s">
        <v>900</v>
      </c>
      <c r="C26" s="4" t="s">
        <v>876</v>
      </c>
      <c r="D26" s="4" t="s">
        <v>18</v>
      </c>
      <c r="E26" s="4"/>
      <c r="F26"/>
      <c r="G26"/>
    </row>
    <row r="27" spans="1:7" x14ac:dyDescent="0.2">
      <c r="A27" s="4">
        <v>26</v>
      </c>
      <c r="B27" s="4" t="s">
        <v>901</v>
      </c>
      <c r="C27" s="4" t="s">
        <v>876</v>
      </c>
      <c r="D27" s="4" t="s">
        <v>13</v>
      </c>
      <c r="E27" s="4"/>
      <c r="F27"/>
      <c r="G27"/>
    </row>
    <row r="28" spans="1:7" x14ac:dyDescent="0.2">
      <c r="A28" s="4">
        <v>27</v>
      </c>
      <c r="B28" s="4" t="s">
        <v>902</v>
      </c>
      <c r="C28" s="4" t="s">
        <v>876</v>
      </c>
      <c r="D28" s="4" t="s">
        <v>13</v>
      </c>
      <c r="E28" s="4"/>
      <c r="F28"/>
      <c r="G28"/>
    </row>
    <row r="29" spans="1:7" x14ac:dyDescent="0.2">
      <c r="A29" s="4">
        <v>28</v>
      </c>
      <c r="B29" s="4" t="s">
        <v>903</v>
      </c>
      <c r="C29" s="4" t="s">
        <v>876</v>
      </c>
      <c r="D29" s="4" t="s">
        <v>18</v>
      </c>
      <c r="E29" s="4"/>
      <c r="F29"/>
      <c r="G29"/>
    </row>
    <row r="30" spans="1:7" x14ac:dyDescent="0.2">
      <c r="A30" s="4">
        <v>29</v>
      </c>
      <c r="B30" s="4" t="s">
        <v>904</v>
      </c>
      <c r="C30" s="4" t="s">
        <v>876</v>
      </c>
      <c r="D30" s="4" t="s">
        <v>144</v>
      </c>
      <c r="E30" s="4"/>
      <c r="F30"/>
      <c r="G30"/>
    </row>
    <row r="31" spans="1:7" x14ac:dyDescent="0.2">
      <c r="A31" s="4">
        <v>30</v>
      </c>
      <c r="B31" s="4" t="s">
        <v>905</v>
      </c>
      <c r="C31" s="4" t="s">
        <v>876</v>
      </c>
      <c r="D31" s="4" t="s">
        <v>13</v>
      </c>
      <c r="E31" s="4"/>
      <c r="F31"/>
      <c r="G31"/>
    </row>
    <row r="32" spans="1:7" x14ac:dyDescent="0.2">
      <c r="A32" s="4">
        <v>31</v>
      </c>
      <c r="B32" s="4" t="s">
        <v>906</v>
      </c>
      <c r="C32" s="4" t="s">
        <v>876</v>
      </c>
      <c r="D32" s="4" t="s">
        <v>144</v>
      </c>
      <c r="E32" s="4" t="s">
        <v>907</v>
      </c>
      <c r="F32"/>
      <c r="G32"/>
    </row>
    <row r="33" spans="1:7" x14ac:dyDescent="0.2">
      <c r="A33" s="4">
        <v>32</v>
      </c>
      <c r="B33" s="4" t="s">
        <v>908</v>
      </c>
      <c r="C33" s="4" t="s">
        <v>876</v>
      </c>
      <c r="D33" s="4" t="s">
        <v>144</v>
      </c>
      <c r="E33" s="4"/>
      <c r="F33"/>
      <c r="G33"/>
    </row>
    <row r="34" spans="1:7" x14ac:dyDescent="0.2">
      <c r="A34" s="4">
        <v>33</v>
      </c>
      <c r="B34" s="4" t="s">
        <v>909</v>
      </c>
      <c r="C34" s="4" t="s">
        <v>876</v>
      </c>
      <c r="D34" s="4" t="s">
        <v>144</v>
      </c>
      <c r="E34" s="4"/>
      <c r="F34"/>
      <c r="G34"/>
    </row>
    <row r="35" spans="1:7" x14ac:dyDescent="0.2">
      <c r="A35" s="4">
        <v>34</v>
      </c>
      <c r="B35" s="4" t="s">
        <v>910</v>
      </c>
      <c r="C35" s="4" t="s">
        <v>876</v>
      </c>
      <c r="D35" s="4" t="s">
        <v>144</v>
      </c>
      <c r="E35" s="4"/>
      <c r="F35"/>
      <c r="G35"/>
    </row>
    <row r="36" spans="1:7" x14ac:dyDescent="0.2">
      <c r="A36" s="4">
        <v>35</v>
      </c>
      <c r="B36" s="4" t="s">
        <v>911</v>
      </c>
      <c r="C36" s="4" t="s">
        <v>876</v>
      </c>
      <c r="D36" s="4" t="s">
        <v>144</v>
      </c>
      <c r="E36" s="4"/>
      <c r="F36"/>
      <c r="G36"/>
    </row>
    <row r="37" spans="1:7" x14ac:dyDescent="0.2">
      <c r="A37" s="4">
        <v>36</v>
      </c>
      <c r="B37" s="4" t="s">
        <v>912</v>
      </c>
      <c r="C37" s="4" t="s">
        <v>876</v>
      </c>
      <c r="D37" s="4" t="s">
        <v>144</v>
      </c>
      <c r="E37" s="4"/>
      <c r="F37"/>
      <c r="G37"/>
    </row>
    <row r="38" spans="1:7" x14ac:dyDescent="0.2">
      <c r="A38" s="4">
        <v>37</v>
      </c>
      <c r="B38" s="4" t="s">
        <v>913</v>
      </c>
      <c r="C38" s="4" t="s">
        <v>876</v>
      </c>
      <c r="D38" s="4" t="s">
        <v>144</v>
      </c>
      <c r="E38" s="4" t="s">
        <v>34</v>
      </c>
      <c r="F38"/>
      <c r="G38"/>
    </row>
    <row r="39" spans="1:7" x14ac:dyDescent="0.2">
      <c r="A39" s="4">
        <v>38</v>
      </c>
      <c r="B39" s="4" t="s">
        <v>914</v>
      </c>
      <c r="C39" s="4" t="s">
        <v>876</v>
      </c>
      <c r="D39" s="4" t="s">
        <v>18</v>
      </c>
      <c r="E39" s="4"/>
      <c r="F39"/>
      <c r="G39"/>
    </row>
    <row r="40" spans="1:7" x14ac:dyDescent="0.2">
      <c r="A40" s="4">
        <v>39</v>
      </c>
      <c r="B40" s="4" t="s">
        <v>915</v>
      </c>
      <c r="C40" s="4" t="s">
        <v>876</v>
      </c>
      <c r="D40" s="4" t="s">
        <v>144</v>
      </c>
      <c r="E40" s="4"/>
      <c r="F40"/>
      <c r="G40"/>
    </row>
    <row r="41" spans="1:7" x14ac:dyDescent="0.2">
      <c r="A41" s="4">
        <v>40</v>
      </c>
      <c r="B41" s="4" t="s">
        <v>916</v>
      </c>
      <c r="C41" s="4" t="s">
        <v>876</v>
      </c>
      <c r="D41" s="4" t="s">
        <v>144</v>
      </c>
      <c r="E41" s="4"/>
      <c r="F41"/>
      <c r="G41"/>
    </row>
    <row r="42" spans="1:7" x14ac:dyDescent="0.2">
      <c r="A42" s="4">
        <v>41</v>
      </c>
      <c r="B42" s="4" t="s">
        <v>917</v>
      </c>
      <c r="C42" s="4" t="s">
        <v>876</v>
      </c>
      <c r="D42" s="4" t="s">
        <v>144</v>
      </c>
      <c r="E42" s="4"/>
      <c r="F42"/>
      <c r="G42"/>
    </row>
    <row r="43" spans="1:7" x14ac:dyDescent="0.2">
      <c r="A43" s="4">
        <v>42</v>
      </c>
      <c r="B43" s="4" t="s">
        <v>918</v>
      </c>
      <c r="C43" s="4" t="s">
        <v>876</v>
      </c>
      <c r="D43" s="4" t="s">
        <v>18</v>
      </c>
      <c r="E43" s="4"/>
      <c r="F43"/>
      <c r="G43"/>
    </row>
    <row r="44" spans="1:7" x14ac:dyDescent="0.2">
      <c r="A44" s="4">
        <v>43</v>
      </c>
      <c r="B44" s="4" t="s">
        <v>919</v>
      </c>
      <c r="C44" s="4" t="s">
        <v>876</v>
      </c>
      <c r="D44" s="4" t="s">
        <v>18</v>
      </c>
      <c r="E44" s="4"/>
      <c r="F44"/>
      <c r="G44"/>
    </row>
    <row r="45" spans="1:7" x14ac:dyDescent="0.2">
      <c r="A45" s="4">
        <v>44</v>
      </c>
      <c r="B45" s="4" t="s">
        <v>920</v>
      </c>
      <c r="C45" s="4" t="s">
        <v>876</v>
      </c>
      <c r="D45" s="4"/>
      <c r="E45" s="4"/>
      <c r="F45"/>
      <c r="G45"/>
    </row>
    <row r="46" spans="1:7" x14ac:dyDescent="0.2">
      <c r="A46" s="4">
        <v>45</v>
      </c>
      <c r="B46" s="4" t="s">
        <v>921</v>
      </c>
      <c r="C46" s="4" t="s">
        <v>876</v>
      </c>
      <c r="D46" s="4"/>
      <c r="E46" s="4"/>
      <c r="F46"/>
      <c r="G46"/>
    </row>
  </sheetData>
  <phoneticPr fontId="5" type="noConversion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opLeftCell="A7" workbookViewId="0">
      <selection activeCell="E1" sqref="E1:E45"/>
    </sheetView>
  </sheetViews>
  <sheetFormatPr defaultColWidth="8.625" defaultRowHeight="14.25" x14ac:dyDescent="0.2"/>
  <cols>
    <col min="1" max="1" width="8.625" style="1"/>
    <col min="2" max="2" width="12" style="1" customWidth="1"/>
    <col min="3" max="3" width="14.875" style="1" customWidth="1"/>
    <col min="4" max="4" width="22.125" style="1" customWidth="1"/>
    <col min="5" max="5" width="18.25" style="1" customWidth="1"/>
    <col min="6" max="16384" width="8.625" style="1"/>
  </cols>
  <sheetData>
    <row r="1" spans="1:7" x14ac:dyDescent="0.2">
      <c r="A1" s="4" t="s">
        <v>0</v>
      </c>
      <c r="B1" s="4" t="s">
        <v>2</v>
      </c>
      <c r="C1" s="4" t="s">
        <v>737</v>
      </c>
      <c r="D1" s="4" t="s">
        <v>8</v>
      </c>
      <c r="E1" s="4" t="s">
        <v>9</v>
      </c>
    </row>
    <row r="2" spans="1:7" x14ac:dyDescent="0.2">
      <c r="A2" s="4">
        <v>1</v>
      </c>
      <c r="B2" s="4" t="s">
        <v>922</v>
      </c>
      <c r="C2" s="4" t="s">
        <v>923</v>
      </c>
      <c r="D2" s="4" t="s">
        <v>144</v>
      </c>
      <c r="E2" s="4"/>
      <c r="F2"/>
      <c r="G2"/>
    </row>
    <row r="3" spans="1:7" x14ac:dyDescent="0.2">
      <c r="A3" s="4">
        <v>2</v>
      </c>
      <c r="B3" s="4" t="s">
        <v>924</v>
      </c>
      <c r="C3" s="4" t="s">
        <v>923</v>
      </c>
      <c r="D3" s="4" t="s">
        <v>144</v>
      </c>
      <c r="E3" s="4"/>
      <c r="F3"/>
      <c r="G3"/>
    </row>
    <row r="4" spans="1:7" x14ac:dyDescent="0.2">
      <c r="A4" s="4">
        <v>3</v>
      </c>
      <c r="B4" s="4" t="s">
        <v>925</v>
      </c>
      <c r="C4" s="4" t="s">
        <v>923</v>
      </c>
      <c r="D4" s="4" t="s">
        <v>144</v>
      </c>
      <c r="E4" s="4"/>
      <c r="F4"/>
      <c r="G4"/>
    </row>
    <row r="5" spans="1:7" x14ac:dyDescent="0.2">
      <c r="A5" s="4">
        <v>4</v>
      </c>
      <c r="B5" s="4" t="s">
        <v>926</v>
      </c>
      <c r="C5" s="4" t="s">
        <v>923</v>
      </c>
      <c r="D5" s="4" t="s">
        <v>144</v>
      </c>
      <c r="E5" s="4"/>
      <c r="F5"/>
      <c r="G5"/>
    </row>
    <row r="6" spans="1:7" x14ac:dyDescent="0.2">
      <c r="A6" s="4">
        <v>5</v>
      </c>
      <c r="B6" s="4" t="s">
        <v>927</v>
      </c>
      <c r="C6" s="4" t="s">
        <v>923</v>
      </c>
      <c r="D6" s="4" t="s">
        <v>13</v>
      </c>
      <c r="E6" s="4"/>
      <c r="F6"/>
      <c r="G6"/>
    </row>
    <row r="7" spans="1:7" x14ac:dyDescent="0.2">
      <c r="A7" s="4">
        <v>6</v>
      </c>
      <c r="B7" s="4" t="s">
        <v>928</v>
      </c>
      <c r="C7" s="4" t="s">
        <v>923</v>
      </c>
      <c r="D7" s="4" t="s">
        <v>144</v>
      </c>
      <c r="E7" s="4"/>
      <c r="F7"/>
      <c r="G7"/>
    </row>
    <row r="8" spans="1:7" x14ac:dyDescent="0.2">
      <c r="A8" s="4">
        <v>7</v>
      </c>
      <c r="B8" s="4" t="s">
        <v>929</v>
      </c>
      <c r="C8" s="4" t="s">
        <v>923</v>
      </c>
      <c r="D8" s="4" t="s">
        <v>144</v>
      </c>
      <c r="E8" s="4"/>
      <c r="F8"/>
      <c r="G8"/>
    </row>
    <row r="9" spans="1:7" x14ac:dyDescent="0.2">
      <c r="A9" s="4">
        <v>8</v>
      </c>
      <c r="B9" s="4" t="s">
        <v>930</v>
      </c>
      <c r="C9" s="4" t="s">
        <v>923</v>
      </c>
      <c r="D9" s="4" t="s">
        <v>144</v>
      </c>
      <c r="E9" s="4"/>
      <c r="F9"/>
      <c r="G9"/>
    </row>
    <row r="10" spans="1:7" x14ac:dyDescent="0.2">
      <c r="A10" s="4">
        <v>9</v>
      </c>
      <c r="B10" s="4" t="s">
        <v>931</v>
      </c>
      <c r="C10" s="4" t="s">
        <v>923</v>
      </c>
      <c r="D10" s="4" t="s">
        <v>144</v>
      </c>
      <c r="E10" s="4"/>
      <c r="F10"/>
      <c r="G10"/>
    </row>
    <row r="11" spans="1:7" x14ac:dyDescent="0.2">
      <c r="A11" s="4">
        <v>10</v>
      </c>
      <c r="B11" s="4" t="s">
        <v>932</v>
      </c>
      <c r="C11" s="4" t="s">
        <v>923</v>
      </c>
      <c r="D11" s="4" t="s">
        <v>144</v>
      </c>
      <c r="E11" s="4"/>
      <c r="F11"/>
      <c r="G11"/>
    </row>
    <row r="12" spans="1:7" x14ac:dyDescent="0.2">
      <c r="A12" s="4">
        <v>11</v>
      </c>
      <c r="B12" s="4" t="s">
        <v>933</v>
      </c>
      <c r="C12" s="4" t="s">
        <v>923</v>
      </c>
      <c r="D12" s="4" t="s">
        <v>18</v>
      </c>
      <c r="E12" s="4"/>
      <c r="F12"/>
      <c r="G12"/>
    </row>
    <row r="13" spans="1:7" x14ac:dyDescent="0.2">
      <c r="A13" s="4">
        <v>12</v>
      </c>
      <c r="B13" s="4" t="s">
        <v>934</v>
      </c>
      <c r="C13" s="4" t="s">
        <v>923</v>
      </c>
      <c r="D13" s="4" t="s">
        <v>144</v>
      </c>
      <c r="E13" s="4"/>
      <c r="F13"/>
      <c r="G13"/>
    </row>
    <row r="14" spans="1:7" x14ac:dyDescent="0.2">
      <c r="A14" s="4">
        <v>13</v>
      </c>
      <c r="B14" s="4" t="s">
        <v>935</v>
      </c>
      <c r="C14" s="4" t="s">
        <v>923</v>
      </c>
      <c r="D14" s="4" t="s">
        <v>18</v>
      </c>
      <c r="E14" s="4"/>
      <c r="F14"/>
      <c r="G14"/>
    </row>
    <row r="15" spans="1:7" x14ac:dyDescent="0.2">
      <c r="A15" s="4">
        <v>14</v>
      </c>
      <c r="B15" s="4" t="s">
        <v>936</v>
      </c>
      <c r="C15" s="4" t="s">
        <v>923</v>
      </c>
      <c r="D15" s="4" t="s">
        <v>144</v>
      </c>
      <c r="E15" s="4"/>
      <c r="F15"/>
      <c r="G15"/>
    </row>
    <row r="16" spans="1:7" x14ac:dyDescent="0.2">
      <c r="A16" s="4">
        <v>15</v>
      </c>
      <c r="B16" s="4" t="s">
        <v>937</v>
      </c>
      <c r="C16" s="4" t="s">
        <v>923</v>
      </c>
      <c r="D16" s="4" t="s">
        <v>13</v>
      </c>
      <c r="E16" s="4"/>
      <c r="F16"/>
      <c r="G16"/>
    </row>
    <row r="17" spans="1:7" x14ac:dyDescent="0.2">
      <c r="A17" s="4">
        <v>16</v>
      </c>
      <c r="B17" s="4" t="s">
        <v>938</v>
      </c>
      <c r="C17" s="4" t="s">
        <v>923</v>
      </c>
      <c r="D17" s="4" t="s">
        <v>144</v>
      </c>
      <c r="E17" s="4"/>
      <c r="F17"/>
      <c r="G17"/>
    </row>
    <row r="18" spans="1:7" x14ac:dyDescent="0.2">
      <c r="A18" s="4">
        <v>17</v>
      </c>
      <c r="B18" s="4" t="s">
        <v>939</v>
      </c>
      <c r="C18" s="4" t="s">
        <v>923</v>
      </c>
      <c r="D18" s="4" t="s">
        <v>18</v>
      </c>
      <c r="E18" s="4"/>
      <c r="F18"/>
      <c r="G18"/>
    </row>
    <row r="19" spans="1:7" x14ac:dyDescent="0.2">
      <c r="A19" s="4">
        <v>18</v>
      </c>
      <c r="B19" s="4" t="s">
        <v>940</v>
      </c>
      <c r="C19" s="4" t="s">
        <v>923</v>
      </c>
      <c r="D19" s="4" t="s">
        <v>18</v>
      </c>
      <c r="E19" s="4"/>
      <c r="F19"/>
      <c r="G19"/>
    </row>
    <row r="20" spans="1:7" x14ac:dyDescent="0.2">
      <c r="A20" s="4">
        <v>19</v>
      </c>
      <c r="B20" s="4" t="s">
        <v>941</v>
      </c>
      <c r="C20" s="4" t="s">
        <v>923</v>
      </c>
      <c r="D20" s="4" t="s">
        <v>144</v>
      </c>
      <c r="E20" s="4"/>
      <c r="F20"/>
      <c r="G20"/>
    </row>
    <row r="21" spans="1:7" x14ac:dyDescent="0.2">
      <c r="A21" s="4">
        <v>20</v>
      </c>
      <c r="B21" s="4" t="s">
        <v>942</v>
      </c>
      <c r="C21" s="4" t="s">
        <v>923</v>
      </c>
      <c r="D21" s="4" t="s">
        <v>570</v>
      </c>
      <c r="E21" s="4" t="s">
        <v>34</v>
      </c>
      <c r="F21"/>
      <c r="G21"/>
    </row>
    <row r="22" spans="1:7" x14ac:dyDescent="0.2">
      <c r="A22" s="4">
        <v>21</v>
      </c>
      <c r="B22" s="4" t="s">
        <v>943</v>
      </c>
      <c r="C22" s="4" t="s">
        <v>923</v>
      </c>
      <c r="D22" s="4" t="s">
        <v>144</v>
      </c>
      <c r="E22" s="4"/>
      <c r="F22"/>
      <c r="G22"/>
    </row>
    <row r="23" spans="1:7" x14ac:dyDescent="0.2">
      <c r="A23" s="4">
        <v>22</v>
      </c>
      <c r="B23" s="4" t="s">
        <v>944</v>
      </c>
      <c r="C23" s="4" t="s">
        <v>923</v>
      </c>
      <c r="D23" s="4" t="s">
        <v>18</v>
      </c>
      <c r="E23" s="4"/>
      <c r="F23"/>
      <c r="G23"/>
    </row>
    <row r="24" spans="1:7" x14ac:dyDescent="0.2">
      <c r="A24" s="4">
        <v>23</v>
      </c>
      <c r="B24" s="4" t="s">
        <v>945</v>
      </c>
      <c r="C24" s="4" t="s">
        <v>923</v>
      </c>
      <c r="D24" s="4" t="s">
        <v>144</v>
      </c>
      <c r="E24" s="4" t="s">
        <v>50</v>
      </c>
      <c r="F24" s="5"/>
      <c r="G24"/>
    </row>
    <row r="25" spans="1:7" x14ac:dyDescent="0.2">
      <c r="A25" s="4">
        <v>24</v>
      </c>
      <c r="B25" s="4" t="s">
        <v>946</v>
      </c>
      <c r="C25" s="4" t="s">
        <v>923</v>
      </c>
      <c r="D25" s="4" t="s">
        <v>144</v>
      </c>
      <c r="E25" s="4"/>
      <c r="F25"/>
      <c r="G25"/>
    </row>
    <row r="26" spans="1:7" x14ac:dyDescent="0.2">
      <c r="A26" s="4">
        <v>25</v>
      </c>
      <c r="B26" s="4" t="s">
        <v>947</v>
      </c>
      <c r="C26" s="4" t="s">
        <v>923</v>
      </c>
      <c r="D26" s="4" t="s">
        <v>144</v>
      </c>
      <c r="E26" s="4" t="s">
        <v>145</v>
      </c>
      <c r="F26"/>
      <c r="G26"/>
    </row>
    <row r="27" spans="1:7" x14ac:dyDescent="0.2">
      <c r="A27" s="4">
        <v>26</v>
      </c>
      <c r="B27" s="4" t="s">
        <v>948</v>
      </c>
      <c r="C27" s="4" t="s">
        <v>923</v>
      </c>
      <c r="D27" s="4" t="s">
        <v>18</v>
      </c>
      <c r="E27" s="4"/>
      <c r="F27"/>
      <c r="G27"/>
    </row>
    <row r="28" spans="1:7" x14ac:dyDescent="0.2">
      <c r="A28" s="4">
        <v>27</v>
      </c>
      <c r="B28" s="4" t="s">
        <v>949</v>
      </c>
      <c r="C28" s="4" t="s">
        <v>923</v>
      </c>
      <c r="D28" s="4" t="s">
        <v>144</v>
      </c>
      <c r="E28" s="4"/>
      <c r="F28"/>
      <c r="G28"/>
    </row>
    <row r="29" spans="1:7" x14ac:dyDescent="0.2">
      <c r="A29" s="4">
        <v>28</v>
      </c>
      <c r="B29" s="4" t="s">
        <v>950</v>
      </c>
      <c r="C29" s="4" t="s">
        <v>923</v>
      </c>
      <c r="D29" s="4" t="s">
        <v>18</v>
      </c>
      <c r="E29" s="4" t="s">
        <v>50</v>
      </c>
      <c r="F29"/>
      <c r="G29"/>
    </row>
    <row r="30" spans="1:7" x14ac:dyDescent="0.2">
      <c r="A30" s="4">
        <v>29</v>
      </c>
      <c r="B30" s="4" t="s">
        <v>951</v>
      </c>
      <c r="C30" s="4" t="s">
        <v>923</v>
      </c>
      <c r="D30" s="4" t="s">
        <v>144</v>
      </c>
      <c r="E30" s="4"/>
      <c r="F30"/>
      <c r="G30"/>
    </row>
    <row r="31" spans="1:7" x14ac:dyDescent="0.2">
      <c r="A31" s="4">
        <v>30</v>
      </c>
      <c r="B31" s="4" t="s">
        <v>952</v>
      </c>
      <c r="C31" s="4" t="s">
        <v>923</v>
      </c>
      <c r="D31" s="4" t="s">
        <v>144</v>
      </c>
      <c r="E31" s="4"/>
      <c r="F31"/>
      <c r="G31"/>
    </row>
    <row r="32" spans="1:7" x14ac:dyDescent="0.2">
      <c r="A32" s="4">
        <v>31</v>
      </c>
      <c r="B32" s="4" t="s">
        <v>953</v>
      </c>
      <c r="C32" s="4" t="s">
        <v>923</v>
      </c>
      <c r="D32" s="4" t="s">
        <v>18</v>
      </c>
      <c r="E32" s="4" t="s">
        <v>34</v>
      </c>
      <c r="F32"/>
      <c r="G32"/>
    </row>
    <row r="33" spans="1:7" x14ac:dyDescent="0.2">
      <c r="A33" s="4">
        <v>32</v>
      </c>
      <c r="B33" s="4" t="s">
        <v>954</v>
      </c>
      <c r="C33" s="4" t="s">
        <v>923</v>
      </c>
      <c r="D33" s="4" t="s">
        <v>18</v>
      </c>
      <c r="E33" s="4"/>
      <c r="F33"/>
      <c r="G33"/>
    </row>
    <row r="34" spans="1:7" x14ac:dyDescent="0.2">
      <c r="A34" s="4">
        <v>33</v>
      </c>
      <c r="B34" s="4" t="s">
        <v>955</v>
      </c>
      <c r="C34" s="4" t="s">
        <v>923</v>
      </c>
      <c r="D34" s="4" t="s">
        <v>120</v>
      </c>
      <c r="E34" s="4"/>
      <c r="F34"/>
      <c r="G34"/>
    </row>
    <row r="35" spans="1:7" x14ac:dyDescent="0.2">
      <c r="A35" s="4">
        <v>34</v>
      </c>
      <c r="B35" s="4" t="s">
        <v>956</v>
      </c>
      <c r="C35" s="4" t="s">
        <v>923</v>
      </c>
      <c r="D35" s="4" t="s">
        <v>144</v>
      </c>
      <c r="E35" s="4"/>
      <c r="F35"/>
      <c r="G35"/>
    </row>
    <row r="36" spans="1:7" x14ac:dyDescent="0.2">
      <c r="A36" s="4">
        <v>35</v>
      </c>
      <c r="B36" s="4" t="s">
        <v>957</v>
      </c>
      <c r="C36" s="4" t="s">
        <v>923</v>
      </c>
      <c r="D36" s="4" t="s">
        <v>18</v>
      </c>
      <c r="E36" s="4"/>
      <c r="F36"/>
      <c r="G36"/>
    </row>
    <row r="37" spans="1:7" x14ac:dyDescent="0.2">
      <c r="A37" s="4">
        <v>36</v>
      </c>
      <c r="B37" s="4" t="s">
        <v>958</v>
      </c>
      <c r="C37" s="4" t="s">
        <v>923</v>
      </c>
      <c r="D37" s="4" t="s">
        <v>18</v>
      </c>
      <c r="E37" s="4"/>
      <c r="F37"/>
      <c r="G37"/>
    </row>
    <row r="38" spans="1:7" x14ac:dyDescent="0.2">
      <c r="A38" s="4">
        <v>37</v>
      </c>
      <c r="B38" s="4" t="s">
        <v>959</v>
      </c>
      <c r="C38" s="4" t="s">
        <v>923</v>
      </c>
      <c r="D38" s="4" t="s">
        <v>144</v>
      </c>
      <c r="E38" s="4"/>
      <c r="F38"/>
      <c r="G38"/>
    </row>
    <row r="39" spans="1:7" x14ac:dyDescent="0.2">
      <c r="A39" s="4">
        <v>38</v>
      </c>
      <c r="B39" s="4" t="s">
        <v>960</v>
      </c>
      <c r="C39" s="4" t="s">
        <v>923</v>
      </c>
      <c r="D39" s="4" t="s">
        <v>18</v>
      </c>
      <c r="E39" s="4"/>
      <c r="F39"/>
      <c r="G39"/>
    </row>
    <row r="40" spans="1:7" x14ac:dyDescent="0.2">
      <c r="A40" s="4">
        <v>39</v>
      </c>
      <c r="B40" s="4" t="s">
        <v>961</v>
      </c>
      <c r="C40" s="4" t="s">
        <v>923</v>
      </c>
      <c r="D40" s="4"/>
      <c r="E40" s="4"/>
      <c r="F40"/>
      <c r="G40"/>
    </row>
    <row r="41" spans="1:7" x14ac:dyDescent="0.2">
      <c r="A41" s="4">
        <v>40</v>
      </c>
      <c r="B41" s="4" t="s">
        <v>962</v>
      </c>
      <c r="C41" s="4" t="s">
        <v>923</v>
      </c>
      <c r="D41" s="4" t="s">
        <v>963</v>
      </c>
      <c r="E41" s="4"/>
      <c r="F41"/>
      <c r="G41"/>
    </row>
    <row r="42" spans="1:7" x14ac:dyDescent="0.2">
      <c r="A42" s="4">
        <v>41</v>
      </c>
      <c r="B42" s="4" t="s">
        <v>964</v>
      </c>
      <c r="C42" s="4" t="s">
        <v>923</v>
      </c>
      <c r="D42" s="4"/>
      <c r="E42" s="4"/>
      <c r="F42"/>
      <c r="G42"/>
    </row>
    <row r="43" spans="1:7" x14ac:dyDescent="0.2">
      <c r="A43" s="4">
        <v>42</v>
      </c>
      <c r="B43" s="4" t="s">
        <v>965</v>
      </c>
      <c r="C43" s="4" t="s">
        <v>923</v>
      </c>
      <c r="D43" s="4"/>
      <c r="E43" s="4"/>
      <c r="F43"/>
      <c r="G43"/>
    </row>
    <row r="44" spans="1:7" x14ac:dyDescent="0.2">
      <c r="A44" s="4">
        <v>43</v>
      </c>
      <c r="B44" s="4" t="s">
        <v>966</v>
      </c>
      <c r="C44" s="4" t="s">
        <v>923</v>
      </c>
      <c r="D44" s="4"/>
      <c r="E44" s="4"/>
      <c r="F44"/>
      <c r="G44"/>
    </row>
    <row r="45" spans="1:7" x14ac:dyDescent="0.2">
      <c r="A45" s="4">
        <v>44</v>
      </c>
      <c r="B45" s="4" t="s">
        <v>967</v>
      </c>
      <c r="C45" s="4" t="s">
        <v>923</v>
      </c>
      <c r="D45" s="4"/>
      <c r="E45" s="4"/>
      <c r="F45"/>
      <c r="G45"/>
    </row>
  </sheetData>
  <phoneticPr fontId="5" type="noConversion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workbookViewId="0">
      <selection activeCell="E1" sqref="E1:E44"/>
    </sheetView>
  </sheetViews>
  <sheetFormatPr defaultColWidth="8.625" defaultRowHeight="14.25" x14ac:dyDescent="0.2"/>
  <cols>
    <col min="1" max="1" width="8.625" style="1"/>
    <col min="2" max="2" width="12" style="1" customWidth="1"/>
    <col min="3" max="3" width="14.875" style="1" customWidth="1"/>
    <col min="4" max="4" width="33.75" style="1" customWidth="1"/>
    <col min="5" max="5" width="20" style="1" customWidth="1"/>
    <col min="6" max="16384" width="8.625" style="1"/>
  </cols>
  <sheetData>
    <row r="1" spans="1:7" x14ac:dyDescent="0.2">
      <c r="A1" s="4" t="s">
        <v>0</v>
      </c>
      <c r="B1" s="4" t="s">
        <v>2</v>
      </c>
      <c r="C1" s="4" t="s">
        <v>737</v>
      </c>
      <c r="D1" s="4" t="s">
        <v>8</v>
      </c>
      <c r="E1" s="4" t="s">
        <v>9</v>
      </c>
    </row>
    <row r="2" spans="1:7" x14ac:dyDescent="0.2">
      <c r="A2" s="4">
        <v>1</v>
      </c>
      <c r="B2" s="4" t="s">
        <v>968</v>
      </c>
      <c r="C2" s="4" t="s">
        <v>969</v>
      </c>
      <c r="D2" s="4"/>
      <c r="E2" s="4"/>
      <c r="F2"/>
      <c r="G2"/>
    </row>
    <row r="3" spans="1:7" x14ac:dyDescent="0.2">
      <c r="A3" s="4">
        <v>2</v>
      </c>
      <c r="B3" s="4" t="s">
        <v>970</v>
      </c>
      <c r="C3" s="4" t="s">
        <v>969</v>
      </c>
      <c r="D3" s="4"/>
      <c r="E3" s="4"/>
      <c r="F3"/>
      <c r="G3"/>
    </row>
    <row r="4" spans="1:7" x14ac:dyDescent="0.2">
      <c r="A4" s="4">
        <v>3</v>
      </c>
      <c r="B4" s="4" t="s">
        <v>971</v>
      </c>
      <c r="C4" s="4" t="s">
        <v>969</v>
      </c>
      <c r="D4" s="4"/>
      <c r="E4" s="4"/>
      <c r="F4"/>
      <c r="G4"/>
    </row>
    <row r="5" spans="1:7" x14ac:dyDescent="0.2">
      <c r="A5" s="4">
        <v>4</v>
      </c>
      <c r="B5" s="4" t="s">
        <v>972</v>
      </c>
      <c r="C5" s="4" t="s">
        <v>969</v>
      </c>
      <c r="D5" s="4"/>
      <c r="E5" s="4"/>
      <c r="F5"/>
      <c r="G5"/>
    </row>
    <row r="6" spans="1:7" x14ac:dyDescent="0.2">
      <c r="A6" s="4">
        <v>5</v>
      </c>
      <c r="B6" s="4" t="s">
        <v>973</v>
      </c>
      <c r="C6" s="4" t="s">
        <v>969</v>
      </c>
      <c r="D6" s="4"/>
      <c r="E6" s="4"/>
      <c r="F6"/>
      <c r="G6"/>
    </row>
    <row r="7" spans="1:7" x14ac:dyDescent="0.2">
      <c r="A7" s="4">
        <v>6</v>
      </c>
      <c r="B7" s="4" t="s">
        <v>974</v>
      </c>
      <c r="C7" s="4" t="s">
        <v>969</v>
      </c>
      <c r="D7" s="4" t="s">
        <v>13</v>
      </c>
      <c r="E7" s="4"/>
      <c r="F7"/>
      <c r="G7"/>
    </row>
    <row r="8" spans="1:7" x14ac:dyDescent="0.2">
      <c r="A8" s="4">
        <v>7</v>
      </c>
      <c r="B8" s="4" t="s">
        <v>975</v>
      </c>
      <c r="C8" s="4" t="s">
        <v>969</v>
      </c>
      <c r="D8" s="4" t="s">
        <v>144</v>
      </c>
      <c r="E8" s="4" t="s">
        <v>50</v>
      </c>
      <c r="F8"/>
      <c r="G8"/>
    </row>
    <row r="9" spans="1:7" x14ac:dyDescent="0.2">
      <c r="A9" s="4">
        <v>8</v>
      </c>
      <c r="B9" s="4" t="s">
        <v>976</v>
      </c>
      <c r="C9" s="4" t="s">
        <v>969</v>
      </c>
      <c r="D9" s="4" t="s">
        <v>144</v>
      </c>
      <c r="E9" s="4"/>
      <c r="F9"/>
      <c r="G9"/>
    </row>
    <row r="10" spans="1:7" x14ac:dyDescent="0.2">
      <c r="A10" s="4">
        <v>9</v>
      </c>
      <c r="B10" s="4" t="s">
        <v>977</v>
      </c>
      <c r="C10" s="4" t="s">
        <v>969</v>
      </c>
      <c r="D10" s="4" t="s">
        <v>18</v>
      </c>
      <c r="E10" s="4"/>
      <c r="F10"/>
      <c r="G10"/>
    </row>
    <row r="11" spans="1:7" x14ac:dyDescent="0.2">
      <c r="A11" s="4">
        <v>10</v>
      </c>
      <c r="B11" s="4" t="s">
        <v>978</v>
      </c>
      <c r="C11" s="4" t="s">
        <v>969</v>
      </c>
      <c r="D11" s="4" t="s">
        <v>144</v>
      </c>
      <c r="E11" s="4"/>
      <c r="F11"/>
      <c r="G11"/>
    </row>
    <row r="12" spans="1:7" x14ac:dyDescent="0.2">
      <c r="A12" s="4">
        <v>11</v>
      </c>
      <c r="B12" s="4" t="s">
        <v>979</v>
      </c>
      <c r="C12" s="4" t="s">
        <v>969</v>
      </c>
      <c r="D12" s="4" t="s">
        <v>144</v>
      </c>
      <c r="E12" s="4"/>
      <c r="F12"/>
      <c r="G12"/>
    </row>
    <row r="13" spans="1:7" x14ac:dyDescent="0.2">
      <c r="A13" s="4">
        <v>12</v>
      </c>
      <c r="B13" s="4" t="s">
        <v>980</v>
      </c>
      <c r="C13" s="4" t="s">
        <v>969</v>
      </c>
      <c r="D13" s="4" t="s">
        <v>103</v>
      </c>
      <c r="E13" s="4"/>
      <c r="F13"/>
      <c r="G13"/>
    </row>
    <row r="14" spans="1:7" x14ac:dyDescent="0.2">
      <c r="A14" s="4">
        <v>13</v>
      </c>
      <c r="B14" s="4" t="s">
        <v>981</v>
      </c>
      <c r="C14" s="4" t="s">
        <v>969</v>
      </c>
      <c r="D14" s="4" t="s">
        <v>144</v>
      </c>
      <c r="E14" s="4"/>
      <c r="F14"/>
      <c r="G14"/>
    </row>
    <row r="15" spans="1:7" x14ac:dyDescent="0.2">
      <c r="A15" s="4">
        <v>14</v>
      </c>
      <c r="B15" s="4" t="s">
        <v>982</v>
      </c>
      <c r="C15" s="4" t="s">
        <v>969</v>
      </c>
      <c r="D15" s="4" t="s">
        <v>103</v>
      </c>
      <c r="E15" s="4"/>
      <c r="F15"/>
      <c r="G15"/>
    </row>
    <row r="16" spans="1:7" x14ac:dyDescent="0.2">
      <c r="A16" s="4">
        <v>15</v>
      </c>
      <c r="B16" s="4" t="s">
        <v>983</v>
      </c>
      <c r="C16" s="4" t="s">
        <v>969</v>
      </c>
      <c r="D16" s="4" t="s">
        <v>144</v>
      </c>
      <c r="E16" s="4"/>
      <c r="F16"/>
      <c r="G16"/>
    </row>
    <row r="17" spans="1:7" x14ac:dyDescent="0.2">
      <c r="A17" s="4">
        <v>16</v>
      </c>
      <c r="B17" s="4" t="s">
        <v>984</v>
      </c>
      <c r="C17" s="4" t="s">
        <v>969</v>
      </c>
      <c r="D17" s="4" t="s">
        <v>103</v>
      </c>
      <c r="E17" s="4"/>
      <c r="F17"/>
      <c r="G17"/>
    </row>
    <row r="18" spans="1:7" x14ac:dyDescent="0.2">
      <c r="A18" s="4">
        <v>17</v>
      </c>
      <c r="B18" s="4" t="s">
        <v>985</v>
      </c>
      <c r="C18" s="4" t="s">
        <v>969</v>
      </c>
      <c r="D18" s="4" t="s">
        <v>18</v>
      </c>
      <c r="E18" s="4" t="s">
        <v>30</v>
      </c>
      <c r="F18"/>
      <c r="G18"/>
    </row>
    <row r="19" spans="1:7" x14ac:dyDescent="0.2">
      <c r="A19" s="4">
        <v>18</v>
      </c>
      <c r="B19" s="4" t="s">
        <v>986</v>
      </c>
      <c r="C19" s="4" t="s">
        <v>969</v>
      </c>
      <c r="D19" s="4" t="s">
        <v>16</v>
      </c>
      <c r="E19" s="4" t="s">
        <v>34</v>
      </c>
      <c r="F19"/>
      <c r="G19"/>
    </row>
    <row r="20" spans="1:7" x14ac:dyDescent="0.2">
      <c r="A20" s="4">
        <v>19</v>
      </c>
      <c r="B20" s="4" t="s">
        <v>987</v>
      </c>
      <c r="C20" s="4" t="s">
        <v>969</v>
      </c>
      <c r="D20" s="4" t="s">
        <v>144</v>
      </c>
      <c r="E20" s="4"/>
      <c r="F20"/>
      <c r="G20"/>
    </row>
    <row r="21" spans="1:7" x14ac:dyDescent="0.2">
      <c r="A21" s="4">
        <v>20</v>
      </c>
      <c r="B21" s="4" t="s">
        <v>988</v>
      </c>
      <c r="C21" s="4" t="s">
        <v>969</v>
      </c>
      <c r="D21" s="4" t="s">
        <v>144</v>
      </c>
      <c r="E21" s="4"/>
      <c r="F21"/>
      <c r="G21"/>
    </row>
    <row r="22" spans="1:7" x14ac:dyDescent="0.2">
      <c r="A22" s="4">
        <v>21</v>
      </c>
      <c r="B22" s="4" t="s">
        <v>989</v>
      </c>
      <c r="C22" s="4" t="s">
        <v>969</v>
      </c>
      <c r="D22" s="4" t="s">
        <v>144</v>
      </c>
      <c r="E22" s="4"/>
      <c r="F22"/>
      <c r="G22"/>
    </row>
    <row r="23" spans="1:7" x14ac:dyDescent="0.2">
      <c r="A23" s="4">
        <v>22</v>
      </c>
      <c r="B23" s="4" t="s">
        <v>990</v>
      </c>
      <c r="C23" s="4" t="s">
        <v>969</v>
      </c>
      <c r="D23" s="4" t="s">
        <v>18</v>
      </c>
      <c r="E23" s="4"/>
      <c r="F23"/>
      <c r="G23"/>
    </row>
    <row r="24" spans="1:7" x14ac:dyDescent="0.2">
      <c r="A24" s="4">
        <v>23</v>
      </c>
      <c r="B24" s="4" t="s">
        <v>991</v>
      </c>
      <c r="C24" s="4" t="s">
        <v>969</v>
      </c>
      <c r="D24" s="4" t="s">
        <v>144</v>
      </c>
      <c r="E24" s="4"/>
      <c r="F24"/>
      <c r="G24"/>
    </row>
    <row r="25" spans="1:7" x14ac:dyDescent="0.2">
      <c r="A25" s="4">
        <v>24</v>
      </c>
      <c r="B25" s="4" t="s">
        <v>992</v>
      </c>
      <c r="C25" s="4" t="s">
        <v>969</v>
      </c>
      <c r="D25" s="4" t="s">
        <v>144</v>
      </c>
      <c r="E25" s="4"/>
      <c r="F25"/>
      <c r="G25"/>
    </row>
    <row r="26" spans="1:7" x14ac:dyDescent="0.2">
      <c r="A26" s="4">
        <v>25</v>
      </c>
      <c r="B26" s="4" t="s">
        <v>993</v>
      </c>
      <c r="C26" s="4" t="s">
        <v>969</v>
      </c>
      <c r="D26" s="4" t="s">
        <v>730</v>
      </c>
      <c r="E26" s="4"/>
      <c r="F26"/>
      <c r="G26"/>
    </row>
    <row r="27" spans="1:7" x14ac:dyDescent="0.2">
      <c r="A27" s="4">
        <v>26</v>
      </c>
      <c r="B27" s="4" t="s">
        <v>994</v>
      </c>
      <c r="C27" s="4" t="s">
        <v>969</v>
      </c>
      <c r="D27" s="4" t="s">
        <v>18</v>
      </c>
      <c r="E27" s="4"/>
      <c r="F27"/>
      <c r="G27"/>
    </row>
    <row r="28" spans="1:7" x14ac:dyDescent="0.2">
      <c r="A28" s="4">
        <v>27</v>
      </c>
      <c r="B28" s="4" t="s">
        <v>995</v>
      </c>
      <c r="C28" s="4" t="s">
        <v>969</v>
      </c>
      <c r="D28" s="4" t="s">
        <v>144</v>
      </c>
      <c r="E28" s="4"/>
      <c r="F28"/>
      <c r="G28"/>
    </row>
    <row r="29" spans="1:7" x14ac:dyDescent="0.2">
      <c r="A29" s="4">
        <v>28</v>
      </c>
      <c r="B29" s="4" t="s">
        <v>996</v>
      </c>
      <c r="C29" s="4" t="s">
        <v>969</v>
      </c>
      <c r="D29" s="4" t="s">
        <v>18</v>
      </c>
      <c r="E29" s="4"/>
      <c r="F29"/>
      <c r="G29"/>
    </row>
    <row r="30" spans="1:7" x14ac:dyDescent="0.2">
      <c r="A30" s="4">
        <v>29</v>
      </c>
      <c r="B30" s="4" t="s">
        <v>997</v>
      </c>
      <c r="C30" s="4" t="s">
        <v>969</v>
      </c>
      <c r="D30" s="4" t="s">
        <v>103</v>
      </c>
      <c r="E30" s="4"/>
      <c r="F30"/>
      <c r="G30"/>
    </row>
    <row r="31" spans="1:7" x14ac:dyDescent="0.2">
      <c r="A31" s="4">
        <v>30</v>
      </c>
      <c r="B31" s="4" t="s">
        <v>998</v>
      </c>
      <c r="C31" s="4" t="s">
        <v>969</v>
      </c>
      <c r="D31" s="4" t="s">
        <v>144</v>
      </c>
      <c r="E31" s="4" t="s">
        <v>34</v>
      </c>
      <c r="F31"/>
      <c r="G31"/>
    </row>
    <row r="32" spans="1:7" x14ac:dyDescent="0.2">
      <c r="A32" s="4">
        <v>31</v>
      </c>
      <c r="B32" s="4" t="s">
        <v>999</v>
      </c>
      <c r="C32" s="4" t="s">
        <v>969</v>
      </c>
      <c r="D32" s="4" t="s">
        <v>144</v>
      </c>
      <c r="E32" s="4"/>
      <c r="F32"/>
      <c r="G32"/>
    </row>
    <row r="33" spans="1:7" x14ac:dyDescent="0.2">
      <c r="A33" s="4">
        <v>32</v>
      </c>
      <c r="B33" s="4" t="s">
        <v>1000</v>
      </c>
      <c r="C33" s="4" t="s">
        <v>969</v>
      </c>
      <c r="D33" s="4" t="s">
        <v>144</v>
      </c>
      <c r="E33" s="4"/>
      <c r="F33"/>
      <c r="G33"/>
    </row>
    <row r="34" spans="1:7" x14ac:dyDescent="0.2">
      <c r="A34" s="4">
        <v>33</v>
      </c>
      <c r="B34" s="4" t="s">
        <v>1001</v>
      </c>
      <c r="C34" s="4" t="s">
        <v>969</v>
      </c>
      <c r="D34" s="4" t="s">
        <v>18</v>
      </c>
      <c r="E34" s="4"/>
      <c r="F34"/>
      <c r="G34"/>
    </row>
    <row r="35" spans="1:7" x14ac:dyDescent="0.2">
      <c r="A35" s="4">
        <v>34</v>
      </c>
      <c r="B35" s="4" t="s">
        <v>1002</v>
      </c>
      <c r="C35" s="4" t="s">
        <v>969</v>
      </c>
      <c r="D35" s="4" t="s">
        <v>144</v>
      </c>
      <c r="E35" s="4"/>
      <c r="F35"/>
      <c r="G35"/>
    </row>
    <row r="36" spans="1:7" x14ac:dyDescent="0.2">
      <c r="A36" s="4">
        <v>35</v>
      </c>
      <c r="B36" s="4" t="s">
        <v>1003</v>
      </c>
      <c r="C36" s="4" t="s">
        <v>969</v>
      </c>
      <c r="D36" s="4" t="s">
        <v>144</v>
      </c>
      <c r="E36" s="4"/>
      <c r="F36"/>
      <c r="G36"/>
    </row>
    <row r="37" spans="1:7" x14ac:dyDescent="0.2">
      <c r="A37" s="4">
        <v>36</v>
      </c>
      <c r="B37" s="4" t="s">
        <v>1004</v>
      </c>
      <c r="C37" s="4" t="s">
        <v>969</v>
      </c>
      <c r="D37" s="4" t="s">
        <v>144</v>
      </c>
      <c r="E37" s="4"/>
      <c r="F37"/>
      <c r="G37"/>
    </row>
    <row r="38" spans="1:7" x14ac:dyDescent="0.2">
      <c r="A38" s="4">
        <v>37</v>
      </c>
      <c r="B38" s="4" t="s">
        <v>1005</v>
      </c>
      <c r="C38" s="4" t="s">
        <v>969</v>
      </c>
      <c r="D38" s="4" t="s">
        <v>144</v>
      </c>
      <c r="E38" s="4"/>
      <c r="F38"/>
      <c r="G38"/>
    </row>
    <row r="39" spans="1:7" x14ac:dyDescent="0.2">
      <c r="A39" s="4">
        <v>38</v>
      </c>
      <c r="B39" s="4" t="s">
        <v>1006</v>
      </c>
      <c r="C39" s="4" t="s">
        <v>969</v>
      </c>
      <c r="D39" s="4" t="s">
        <v>144</v>
      </c>
      <c r="E39" s="4"/>
      <c r="F39"/>
      <c r="G39"/>
    </row>
    <row r="40" spans="1:7" x14ac:dyDescent="0.2">
      <c r="A40" s="4">
        <v>39</v>
      </c>
      <c r="B40" s="4" t="s">
        <v>1007</v>
      </c>
      <c r="C40" s="4" t="s">
        <v>969</v>
      </c>
      <c r="D40" s="4" t="s">
        <v>144</v>
      </c>
      <c r="E40" s="4"/>
      <c r="F40"/>
      <c r="G40"/>
    </row>
    <row r="41" spans="1:7" x14ac:dyDescent="0.2">
      <c r="A41" s="4">
        <v>40</v>
      </c>
      <c r="B41" s="4" t="s">
        <v>1008</v>
      </c>
      <c r="C41" s="4" t="s">
        <v>969</v>
      </c>
      <c r="D41" s="4" t="s">
        <v>144</v>
      </c>
      <c r="E41" s="4"/>
      <c r="F41"/>
      <c r="G41"/>
    </row>
    <row r="42" spans="1:7" x14ac:dyDescent="0.2">
      <c r="A42" s="4">
        <v>41</v>
      </c>
      <c r="B42" s="4" t="s">
        <v>1009</v>
      </c>
      <c r="C42" s="4" t="s">
        <v>969</v>
      </c>
      <c r="D42" s="4" t="s">
        <v>18</v>
      </c>
      <c r="E42" s="4"/>
      <c r="F42"/>
      <c r="G42"/>
    </row>
    <row r="43" spans="1:7" x14ac:dyDescent="0.2">
      <c r="A43" s="4">
        <v>42</v>
      </c>
      <c r="B43" s="4" t="s">
        <v>1010</v>
      </c>
      <c r="C43" s="4" t="s">
        <v>969</v>
      </c>
      <c r="D43" s="4" t="s">
        <v>730</v>
      </c>
      <c r="E43" s="4"/>
      <c r="F43"/>
      <c r="G43"/>
    </row>
    <row r="44" spans="1:7" x14ac:dyDescent="0.2">
      <c r="A44" s="4">
        <v>43</v>
      </c>
      <c r="B44" s="4" t="s">
        <v>1011</v>
      </c>
      <c r="C44" s="4" t="s">
        <v>969</v>
      </c>
      <c r="D44" s="4" t="s">
        <v>13</v>
      </c>
      <c r="E44" s="4"/>
      <c r="F44"/>
      <c r="G44"/>
    </row>
  </sheetData>
  <phoneticPr fontId="5" type="noConversion"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workbookViewId="0">
      <selection activeCell="E1" sqref="E1:E26"/>
    </sheetView>
  </sheetViews>
  <sheetFormatPr defaultColWidth="8.625" defaultRowHeight="14.25" x14ac:dyDescent="0.2"/>
  <cols>
    <col min="1" max="1" width="8.625" style="1"/>
    <col min="2" max="2" width="12" style="1" customWidth="1"/>
    <col min="3" max="3" width="17.25" style="1" customWidth="1"/>
    <col min="4" max="4" width="34.25" style="1" customWidth="1"/>
    <col min="5" max="5" width="17.5" style="1" customWidth="1"/>
    <col min="6" max="16384" width="8.625" style="1"/>
  </cols>
  <sheetData>
    <row r="1" spans="1:7" x14ac:dyDescent="0.2">
      <c r="A1" s="4" t="s">
        <v>0</v>
      </c>
      <c r="B1" s="4" t="s">
        <v>2</v>
      </c>
      <c r="C1" s="4" t="s">
        <v>737</v>
      </c>
      <c r="D1" s="4" t="s">
        <v>8</v>
      </c>
      <c r="E1" s="4" t="s">
        <v>9</v>
      </c>
    </row>
    <row r="2" spans="1:7" x14ac:dyDescent="0.2">
      <c r="A2" s="4">
        <v>1</v>
      </c>
      <c r="B2" s="4" t="s">
        <v>1012</v>
      </c>
      <c r="C2" s="4" t="s">
        <v>1013</v>
      </c>
      <c r="D2" s="4"/>
      <c r="E2" s="4"/>
      <c r="F2"/>
      <c r="G2"/>
    </row>
    <row r="3" spans="1:7" x14ac:dyDescent="0.2">
      <c r="A3" s="4">
        <v>2</v>
      </c>
      <c r="B3" s="4" t="s">
        <v>1014</v>
      </c>
      <c r="C3" s="4" t="s">
        <v>1013</v>
      </c>
      <c r="D3" s="4" t="s">
        <v>963</v>
      </c>
      <c r="E3" s="4"/>
      <c r="F3"/>
      <c r="G3"/>
    </row>
    <row r="4" spans="1:7" x14ac:dyDescent="0.2">
      <c r="A4" s="4">
        <v>3</v>
      </c>
      <c r="B4" s="4" t="s">
        <v>1015</v>
      </c>
      <c r="C4" s="4" t="s">
        <v>1013</v>
      </c>
      <c r="D4" s="4" t="s">
        <v>18</v>
      </c>
      <c r="E4" s="4"/>
      <c r="F4"/>
      <c r="G4"/>
    </row>
    <row r="5" spans="1:7" x14ac:dyDescent="0.2">
      <c r="A5" s="4">
        <v>4</v>
      </c>
      <c r="B5" s="4" t="s">
        <v>1016</v>
      </c>
      <c r="C5" s="4" t="s">
        <v>1013</v>
      </c>
      <c r="D5" s="4" t="s">
        <v>18</v>
      </c>
      <c r="E5" s="4"/>
      <c r="F5"/>
      <c r="G5"/>
    </row>
    <row r="6" spans="1:7" x14ac:dyDescent="0.2">
      <c r="A6" s="4">
        <v>5</v>
      </c>
      <c r="B6" s="4" t="s">
        <v>1017</v>
      </c>
      <c r="C6" s="4" t="s">
        <v>1013</v>
      </c>
      <c r="D6" s="4" t="s">
        <v>144</v>
      </c>
      <c r="E6" s="4"/>
      <c r="F6"/>
      <c r="G6"/>
    </row>
    <row r="7" spans="1:7" x14ac:dyDescent="0.2">
      <c r="A7" s="4">
        <v>6</v>
      </c>
      <c r="B7" s="4" t="s">
        <v>1018</v>
      </c>
      <c r="C7" s="4" t="s">
        <v>1013</v>
      </c>
      <c r="D7" s="4" t="s">
        <v>13</v>
      </c>
      <c r="E7" s="4"/>
      <c r="F7"/>
      <c r="G7"/>
    </row>
    <row r="8" spans="1:7" x14ac:dyDescent="0.2">
      <c r="A8" s="4">
        <v>7</v>
      </c>
      <c r="B8" s="4" t="s">
        <v>1019</v>
      </c>
      <c r="C8" s="4" t="s">
        <v>1013</v>
      </c>
      <c r="D8" s="4" t="s">
        <v>144</v>
      </c>
      <c r="E8" s="4"/>
      <c r="F8"/>
      <c r="G8"/>
    </row>
    <row r="9" spans="1:7" x14ac:dyDescent="0.2">
      <c r="A9" s="4">
        <v>8</v>
      </c>
      <c r="B9" s="4" t="s">
        <v>1020</v>
      </c>
      <c r="C9" s="4" t="s">
        <v>1013</v>
      </c>
      <c r="D9" s="4" t="s">
        <v>144</v>
      </c>
      <c r="E9" s="4"/>
      <c r="F9"/>
      <c r="G9"/>
    </row>
    <row r="10" spans="1:7" x14ac:dyDescent="0.2">
      <c r="A10" s="4">
        <v>9</v>
      </c>
      <c r="B10" s="4" t="s">
        <v>1021</v>
      </c>
      <c r="C10" s="4" t="s">
        <v>1013</v>
      </c>
      <c r="D10" s="4" t="s">
        <v>144</v>
      </c>
      <c r="E10" s="4"/>
      <c r="F10"/>
      <c r="G10"/>
    </row>
    <row r="11" spans="1:7" x14ac:dyDescent="0.2">
      <c r="A11" s="4">
        <v>10</v>
      </c>
      <c r="B11" s="4" t="s">
        <v>1022</v>
      </c>
      <c r="C11" s="4" t="s">
        <v>1013</v>
      </c>
      <c r="D11" s="4" t="s">
        <v>144</v>
      </c>
      <c r="E11" s="4"/>
      <c r="F11"/>
      <c r="G11"/>
    </row>
    <row r="12" spans="1:7" x14ac:dyDescent="0.2">
      <c r="A12" s="4">
        <v>11</v>
      </c>
      <c r="B12" s="4" t="s">
        <v>1023</v>
      </c>
      <c r="C12" s="4" t="s">
        <v>1013</v>
      </c>
      <c r="D12" s="4" t="s">
        <v>144</v>
      </c>
      <c r="E12" s="4"/>
      <c r="F12"/>
      <c r="G12"/>
    </row>
    <row r="13" spans="1:7" x14ac:dyDescent="0.2">
      <c r="A13" s="4">
        <v>12</v>
      </c>
      <c r="B13" s="4" t="s">
        <v>1024</v>
      </c>
      <c r="C13" s="4" t="s">
        <v>1013</v>
      </c>
      <c r="D13" s="4" t="s">
        <v>13</v>
      </c>
      <c r="E13" s="4"/>
      <c r="F13"/>
      <c r="G13"/>
    </row>
    <row r="14" spans="1:7" x14ac:dyDescent="0.2">
      <c r="A14" s="4">
        <v>13</v>
      </c>
      <c r="B14" s="4" t="s">
        <v>1025</v>
      </c>
      <c r="C14" s="4" t="s">
        <v>1013</v>
      </c>
      <c r="D14" s="4" t="s">
        <v>16</v>
      </c>
      <c r="E14" s="4"/>
      <c r="F14"/>
      <c r="G14"/>
    </row>
    <row r="15" spans="1:7" x14ac:dyDescent="0.2">
      <c r="A15" s="4">
        <v>14</v>
      </c>
      <c r="B15" s="4" t="s">
        <v>1026</v>
      </c>
      <c r="C15" s="4" t="s">
        <v>1013</v>
      </c>
      <c r="D15" s="4" t="s">
        <v>18</v>
      </c>
      <c r="E15" s="4"/>
      <c r="F15"/>
      <c r="G15"/>
    </row>
    <row r="16" spans="1:7" x14ac:dyDescent="0.2">
      <c r="A16" s="4">
        <v>15</v>
      </c>
      <c r="B16" s="4" t="s">
        <v>1027</v>
      </c>
      <c r="C16" s="4" t="s">
        <v>1013</v>
      </c>
      <c r="D16" s="4" t="s">
        <v>13</v>
      </c>
      <c r="E16" s="4"/>
      <c r="F16"/>
      <c r="G16"/>
    </row>
    <row r="17" spans="1:7" x14ac:dyDescent="0.2">
      <c r="A17" s="4">
        <v>16</v>
      </c>
      <c r="B17" s="4" t="s">
        <v>1028</v>
      </c>
      <c r="C17" s="4" t="s">
        <v>1013</v>
      </c>
      <c r="D17" s="4" t="s">
        <v>144</v>
      </c>
      <c r="E17" s="4"/>
      <c r="F17"/>
      <c r="G17"/>
    </row>
    <row r="18" spans="1:7" x14ac:dyDescent="0.2">
      <c r="A18" s="4">
        <v>17</v>
      </c>
      <c r="B18" s="4" t="s">
        <v>1029</v>
      </c>
      <c r="C18" s="4" t="s">
        <v>1013</v>
      </c>
      <c r="D18" s="4" t="s">
        <v>144</v>
      </c>
      <c r="E18" s="4"/>
      <c r="F18"/>
      <c r="G18"/>
    </row>
    <row r="19" spans="1:7" x14ac:dyDescent="0.2">
      <c r="A19" s="4">
        <v>18</v>
      </c>
      <c r="B19" s="4" t="s">
        <v>1030</v>
      </c>
      <c r="C19" s="4" t="s">
        <v>1013</v>
      </c>
      <c r="D19" s="4" t="s">
        <v>13</v>
      </c>
      <c r="E19" s="4"/>
      <c r="F19"/>
      <c r="G19"/>
    </row>
    <row r="20" spans="1:7" x14ac:dyDescent="0.2">
      <c r="A20" s="4">
        <v>19</v>
      </c>
      <c r="B20" s="4" t="s">
        <v>1031</v>
      </c>
      <c r="C20" s="4" t="s">
        <v>1013</v>
      </c>
      <c r="D20" s="4" t="s">
        <v>144</v>
      </c>
      <c r="E20" s="4"/>
      <c r="F20"/>
      <c r="G20"/>
    </row>
    <row r="21" spans="1:7" x14ac:dyDescent="0.2">
      <c r="A21" s="4">
        <v>20</v>
      </c>
      <c r="B21" s="4" t="s">
        <v>1032</v>
      </c>
      <c r="C21" s="4" t="s">
        <v>1013</v>
      </c>
      <c r="D21" s="4" t="s">
        <v>18</v>
      </c>
      <c r="E21" s="4"/>
      <c r="F21"/>
      <c r="G21"/>
    </row>
    <row r="22" spans="1:7" x14ac:dyDescent="0.2">
      <c r="A22" s="4">
        <v>21</v>
      </c>
      <c r="B22" s="4" t="s">
        <v>1033</v>
      </c>
      <c r="C22" s="4" t="s">
        <v>1013</v>
      </c>
      <c r="D22" s="4" t="s">
        <v>18</v>
      </c>
      <c r="E22" s="4"/>
      <c r="F22"/>
      <c r="G22"/>
    </row>
    <row r="23" spans="1:7" x14ac:dyDescent="0.2">
      <c r="A23" s="4">
        <v>22</v>
      </c>
      <c r="B23" s="4" t="s">
        <v>1034</v>
      </c>
      <c r="C23" s="4" t="s">
        <v>1013</v>
      </c>
      <c r="D23" s="4" t="s">
        <v>18</v>
      </c>
      <c r="E23" s="4"/>
      <c r="F23"/>
      <c r="G23"/>
    </row>
    <row r="24" spans="1:7" x14ac:dyDescent="0.2">
      <c r="A24" s="4">
        <v>23</v>
      </c>
      <c r="B24" s="4" t="s">
        <v>1035</v>
      </c>
      <c r="C24" s="4" t="s">
        <v>1013</v>
      </c>
      <c r="D24" s="4" t="s">
        <v>18</v>
      </c>
      <c r="E24" s="4"/>
      <c r="F24"/>
      <c r="G24"/>
    </row>
    <row r="25" spans="1:7" x14ac:dyDescent="0.2">
      <c r="A25" s="4">
        <v>24</v>
      </c>
      <c r="B25" s="4" t="s">
        <v>1036</v>
      </c>
      <c r="C25" s="4" t="s">
        <v>1013</v>
      </c>
      <c r="D25" s="4" t="s">
        <v>730</v>
      </c>
      <c r="E25" s="4"/>
      <c r="F25"/>
      <c r="G25"/>
    </row>
    <row r="26" spans="1:7" x14ac:dyDescent="0.2">
      <c r="A26" s="4">
        <v>25</v>
      </c>
      <c r="B26" s="4" t="s">
        <v>1037</v>
      </c>
      <c r="C26" s="4" t="s">
        <v>1013</v>
      </c>
      <c r="D26" s="4" t="s">
        <v>103</v>
      </c>
      <c r="E26" s="4"/>
      <c r="F26"/>
      <c r="G26"/>
    </row>
  </sheetData>
  <phoneticPr fontId="5" type="noConversion"/>
  <pageMargins left="0.7" right="0.7" top="0.75" bottom="0.75" header="0.3" footer="0.3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workbookViewId="0">
      <selection activeCell="E1" sqref="E1:E41"/>
    </sheetView>
  </sheetViews>
  <sheetFormatPr defaultColWidth="9" defaultRowHeight="14.25" x14ac:dyDescent="0.2"/>
  <cols>
    <col min="1" max="2" width="9" style="2"/>
    <col min="3" max="3" width="21.625" style="2" customWidth="1"/>
    <col min="4" max="4" width="33.625" style="2" customWidth="1"/>
    <col min="5" max="5" width="12.625" style="3" customWidth="1"/>
    <col min="6" max="16384" width="9" style="3"/>
  </cols>
  <sheetData>
    <row r="1" spans="1:7" s="1" customFormat="1" x14ac:dyDescent="0.2">
      <c r="A1" s="4" t="s">
        <v>0</v>
      </c>
      <c r="B1" s="4" t="s">
        <v>2</v>
      </c>
      <c r="C1" s="4" t="s">
        <v>737</v>
      </c>
      <c r="D1" s="4" t="s">
        <v>8</v>
      </c>
      <c r="E1" s="4" t="s">
        <v>9</v>
      </c>
    </row>
    <row r="2" spans="1:7" x14ac:dyDescent="0.2">
      <c r="A2" s="4">
        <v>1</v>
      </c>
      <c r="B2" s="4" t="s">
        <v>1038</v>
      </c>
      <c r="C2" s="4" t="s">
        <v>1039</v>
      </c>
      <c r="D2" s="4"/>
      <c r="E2" s="4"/>
      <c r="F2"/>
      <c r="G2"/>
    </row>
    <row r="3" spans="1:7" x14ac:dyDescent="0.2">
      <c r="A3" s="4">
        <v>2</v>
      </c>
      <c r="B3" s="4" t="s">
        <v>1040</v>
      </c>
      <c r="C3" s="4" t="s">
        <v>1039</v>
      </c>
      <c r="D3" s="4"/>
      <c r="E3" s="4"/>
      <c r="F3"/>
      <c r="G3"/>
    </row>
    <row r="4" spans="1:7" x14ac:dyDescent="0.2">
      <c r="A4" s="4">
        <v>3</v>
      </c>
      <c r="B4" s="4" t="s">
        <v>1041</v>
      </c>
      <c r="C4" s="4" t="s">
        <v>1039</v>
      </c>
      <c r="D4" s="4" t="s">
        <v>730</v>
      </c>
      <c r="E4" s="4"/>
      <c r="F4"/>
      <c r="G4"/>
    </row>
    <row r="5" spans="1:7" x14ac:dyDescent="0.2">
      <c r="A5" s="4">
        <v>4</v>
      </c>
      <c r="B5" s="4" t="s">
        <v>1042</v>
      </c>
      <c r="C5" s="4" t="s">
        <v>1039</v>
      </c>
      <c r="D5" s="4" t="s">
        <v>144</v>
      </c>
      <c r="E5" s="4"/>
      <c r="F5"/>
      <c r="G5"/>
    </row>
    <row r="6" spans="1:7" x14ac:dyDescent="0.2">
      <c r="A6" s="4">
        <v>5</v>
      </c>
      <c r="B6" s="4" t="s">
        <v>1043</v>
      </c>
      <c r="C6" s="4" t="s">
        <v>1039</v>
      </c>
      <c r="D6" s="4" t="s">
        <v>144</v>
      </c>
      <c r="E6" s="4"/>
      <c r="F6"/>
      <c r="G6"/>
    </row>
    <row r="7" spans="1:7" x14ac:dyDescent="0.2">
      <c r="A7" s="4">
        <v>6</v>
      </c>
      <c r="B7" s="4" t="s">
        <v>1044</v>
      </c>
      <c r="C7" s="4" t="s">
        <v>1039</v>
      </c>
      <c r="D7" s="4" t="s">
        <v>18</v>
      </c>
      <c r="E7" s="4"/>
      <c r="F7"/>
      <c r="G7"/>
    </row>
    <row r="8" spans="1:7" x14ac:dyDescent="0.2">
      <c r="A8" s="4">
        <v>7</v>
      </c>
      <c r="B8" s="4" t="s">
        <v>1045</v>
      </c>
      <c r="C8" s="4" t="s">
        <v>1039</v>
      </c>
      <c r="D8" s="4" t="s">
        <v>18</v>
      </c>
      <c r="E8" s="4"/>
      <c r="F8"/>
      <c r="G8"/>
    </row>
    <row r="9" spans="1:7" x14ac:dyDescent="0.2">
      <c r="A9" s="4">
        <v>8</v>
      </c>
      <c r="B9" s="4" t="s">
        <v>1046</v>
      </c>
      <c r="C9" s="4" t="s">
        <v>1039</v>
      </c>
      <c r="D9" s="4" t="s">
        <v>144</v>
      </c>
      <c r="E9" s="4"/>
      <c r="F9"/>
      <c r="G9"/>
    </row>
    <row r="10" spans="1:7" x14ac:dyDescent="0.2">
      <c r="A10" s="4">
        <v>9</v>
      </c>
      <c r="B10" s="4" t="s">
        <v>1047</v>
      </c>
      <c r="C10" s="4" t="s">
        <v>1039</v>
      </c>
      <c r="D10" s="4" t="s">
        <v>144</v>
      </c>
      <c r="E10" s="4"/>
      <c r="F10"/>
      <c r="G10"/>
    </row>
    <row r="11" spans="1:7" x14ac:dyDescent="0.2">
      <c r="A11" s="4">
        <v>10</v>
      </c>
      <c r="B11" s="4" t="s">
        <v>1048</v>
      </c>
      <c r="C11" s="4" t="s">
        <v>1039</v>
      </c>
      <c r="D11" s="4" t="s">
        <v>103</v>
      </c>
      <c r="E11" s="4"/>
      <c r="F11"/>
      <c r="G11"/>
    </row>
    <row r="12" spans="1:7" x14ac:dyDescent="0.2">
      <c r="A12" s="4">
        <v>11</v>
      </c>
      <c r="B12" s="4" t="s">
        <v>1049</v>
      </c>
      <c r="C12" s="4" t="s">
        <v>1039</v>
      </c>
      <c r="D12" s="4" t="s">
        <v>144</v>
      </c>
      <c r="E12" s="4"/>
      <c r="F12"/>
      <c r="G12"/>
    </row>
    <row r="13" spans="1:7" x14ac:dyDescent="0.2">
      <c r="A13" s="4">
        <v>12</v>
      </c>
      <c r="B13" s="4" t="s">
        <v>1050</v>
      </c>
      <c r="C13" s="4" t="s">
        <v>1039</v>
      </c>
      <c r="D13" s="4" t="s">
        <v>18</v>
      </c>
      <c r="E13" s="4"/>
      <c r="F13"/>
      <c r="G13"/>
    </row>
    <row r="14" spans="1:7" x14ac:dyDescent="0.2">
      <c r="A14" s="4">
        <v>13</v>
      </c>
      <c r="B14" s="4" t="s">
        <v>1051</v>
      </c>
      <c r="C14" s="4" t="s">
        <v>1039</v>
      </c>
      <c r="D14" s="4" t="s">
        <v>144</v>
      </c>
      <c r="E14" s="4"/>
      <c r="F14"/>
      <c r="G14"/>
    </row>
    <row r="15" spans="1:7" x14ac:dyDescent="0.2">
      <c r="A15" s="4">
        <v>14</v>
      </c>
      <c r="B15" s="4" t="s">
        <v>1052</v>
      </c>
      <c r="C15" s="4" t="s">
        <v>1039</v>
      </c>
      <c r="D15" s="4" t="s">
        <v>13</v>
      </c>
      <c r="E15" s="4"/>
      <c r="F15"/>
      <c r="G15"/>
    </row>
    <row r="16" spans="1:7" x14ac:dyDescent="0.2">
      <c r="A16" s="4">
        <v>15</v>
      </c>
      <c r="B16" s="4" t="s">
        <v>1053</v>
      </c>
      <c r="C16" s="4" t="s">
        <v>1039</v>
      </c>
      <c r="D16" s="4" t="s">
        <v>144</v>
      </c>
      <c r="E16" s="4"/>
      <c r="F16"/>
      <c r="G16"/>
    </row>
    <row r="17" spans="1:7" x14ac:dyDescent="0.2">
      <c r="A17" s="4">
        <v>16</v>
      </c>
      <c r="B17" s="4" t="s">
        <v>1054</v>
      </c>
      <c r="C17" s="4" t="s">
        <v>1039</v>
      </c>
      <c r="D17" s="4" t="s">
        <v>18</v>
      </c>
      <c r="E17" s="4"/>
      <c r="F17"/>
      <c r="G17"/>
    </row>
    <row r="18" spans="1:7" x14ac:dyDescent="0.2">
      <c r="A18" s="4">
        <v>17</v>
      </c>
      <c r="B18" s="4" t="s">
        <v>1055</v>
      </c>
      <c r="C18" s="4" t="s">
        <v>1039</v>
      </c>
      <c r="D18" s="4" t="s">
        <v>144</v>
      </c>
      <c r="E18" s="4"/>
      <c r="F18"/>
      <c r="G18"/>
    </row>
    <row r="19" spans="1:7" x14ac:dyDescent="0.2">
      <c r="A19" s="4">
        <v>18</v>
      </c>
      <c r="B19" s="4" t="s">
        <v>1056</v>
      </c>
      <c r="C19" s="4" t="s">
        <v>1039</v>
      </c>
      <c r="D19" s="4" t="s">
        <v>144</v>
      </c>
      <c r="E19" s="4"/>
      <c r="F19"/>
      <c r="G19"/>
    </row>
    <row r="20" spans="1:7" x14ac:dyDescent="0.2">
      <c r="A20" s="4">
        <v>19</v>
      </c>
      <c r="B20" s="4" t="s">
        <v>1057</v>
      </c>
      <c r="C20" s="4" t="s">
        <v>1039</v>
      </c>
      <c r="D20" s="4" t="s">
        <v>144</v>
      </c>
      <c r="E20" s="4"/>
      <c r="F20"/>
      <c r="G20"/>
    </row>
    <row r="21" spans="1:7" x14ac:dyDescent="0.2">
      <c r="A21" s="4">
        <v>20</v>
      </c>
      <c r="B21" s="4" t="s">
        <v>1058</v>
      </c>
      <c r="C21" s="4" t="s">
        <v>1039</v>
      </c>
      <c r="D21" s="4" t="s">
        <v>144</v>
      </c>
      <c r="E21" s="4"/>
      <c r="F21"/>
      <c r="G21"/>
    </row>
    <row r="22" spans="1:7" x14ac:dyDescent="0.2">
      <c r="A22" s="4">
        <v>21</v>
      </c>
      <c r="B22" s="4" t="s">
        <v>1059</v>
      </c>
      <c r="C22" s="4" t="s">
        <v>1039</v>
      </c>
      <c r="D22" s="4" t="s">
        <v>144</v>
      </c>
      <c r="E22" s="4"/>
      <c r="F22"/>
      <c r="G22"/>
    </row>
    <row r="23" spans="1:7" x14ac:dyDescent="0.2">
      <c r="A23" s="4">
        <v>22</v>
      </c>
      <c r="B23" s="4" t="s">
        <v>1060</v>
      </c>
      <c r="C23" s="4" t="s">
        <v>1039</v>
      </c>
      <c r="D23" s="4" t="s">
        <v>18</v>
      </c>
      <c r="E23" s="4"/>
      <c r="F23"/>
      <c r="G23"/>
    </row>
    <row r="24" spans="1:7" x14ac:dyDescent="0.2">
      <c r="A24" s="4">
        <v>23</v>
      </c>
      <c r="B24" s="4" t="s">
        <v>1061</v>
      </c>
      <c r="C24" s="4" t="s">
        <v>1039</v>
      </c>
      <c r="D24" s="4" t="s">
        <v>144</v>
      </c>
      <c r="E24" s="4"/>
      <c r="F24"/>
      <c r="G24"/>
    </row>
    <row r="25" spans="1:7" x14ac:dyDescent="0.2">
      <c r="A25" s="4">
        <v>24</v>
      </c>
      <c r="B25" s="4" t="s">
        <v>1062</v>
      </c>
      <c r="C25" s="4" t="s">
        <v>1039</v>
      </c>
      <c r="D25" s="4" t="s">
        <v>13</v>
      </c>
      <c r="E25" s="4"/>
      <c r="F25"/>
      <c r="G25"/>
    </row>
    <row r="26" spans="1:7" x14ac:dyDescent="0.2">
      <c r="A26" s="4">
        <v>25</v>
      </c>
      <c r="B26" s="4" t="s">
        <v>1063</v>
      </c>
      <c r="C26" s="4" t="s">
        <v>1039</v>
      </c>
      <c r="D26" s="4" t="s">
        <v>144</v>
      </c>
      <c r="E26" s="4"/>
      <c r="F26"/>
      <c r="G26"/>
    </row>
    <row r="27" spans="1:7" x14ac:dyDescent="0.2">
      <c r="A27" s="4">
        <v>26</v>
      </c>
      <c r="B27" s="4" t="s">
        <v>1064</v>
      </c>
      <c r="C27" s="4" t="s">
        <v>1039</v>
      </c>
      <c r="D27" s="4" t="s">
        <v>13</v>
      </c>
      <c r="E27" s="4"/>
      <c r="F27"/>
      <c r="G27"/>
    </row>
    <row r="28" spans="1:7" x14ac:dyDescent="0.2">
      <c r="A28" s="4">
        <v>27</v>
      </c>
      <c r="B28" s="4" t="s">
        <v>1065</v>
      </c>
      <c r="C28" s="4" t="s">
        <v>1039</v>
      </c>
      <c r="D28" s="4" t="s">
        <v>13</v>
      </c>
      <c r="E28" s="4"/>
      <c r="F28"/>
      <c r="G28"/>
    </row>
    <row r="29" spans="1:7" x14ac:dyDescent="0.2">
      <c r="A29" s="4">
        <v>28</v>
      </c>
      <c r="B29" s="4" t="s">
        <v>1066</v>
      </c>
      <c r="C29" s="4" t="s">
        <v>1039</v>
      </c>
      <c r="D29" s="4" t="s">
        <v>144</v>
      </c>
      <c r="E29" s="4"/>
      <c r="F29"/>
      <c r="G29"/>
    </row>
    <row r="30" spans="1:7" x14ac:dyDescent="0.2">
      <c r="A30" s="4">
        <v>29</v>
      </c>
      <c r="B30" s="4" t="s">
        <v>1067</v>
      </c>
      <c r="C30" s="4" t="s">
        <v>1039</v>
      </c>
      <c r="D30" s="4" t="s">
        <v>13</v>
      </c>
      <c r="E30" s="4"/>
      <c r="F30"/>
      <c r="G30"/>
    </row>
    <row r="31" spans="1:7" x14ac:dyDescent="0.2">
      <c r="A31" s="4">
        <v>30</v>
      </c>
      <c r="B31" s="4" t="s">
        <v>1068</v>
      </c>
      <c r="C31" s="4" t="s">
        <v>1039</v>
      </c>
      <c r="D31" s="4" t="s">
        <v>144</v>
      </c>
      <c r="E31" s="4" t="s">
        <v>41</v>
      </c>
      <c r="F31"/>
      <c r="G31"/>
    </row>
    <row r="32" spans="1:7" x14ac:dyDescent="0.2">
      <c r="A32" s="4">
        <v>31</v>
      </c>
      <c r="B32" s="4" t="s">
        <v>1069</v>
      </c>
      <c r="C32" s="4" t="s">
        <v>1039</v>
      </c>
      <c r="D32" s="4" t="s">
        <v>144</v>
      </c>
      <c r="E32" s="4"/>
      <c r="F32"/>
      <c r="G32"/>
    </row>
    <row r="33" spans="1:7" x14ac:dyDescent="0.2">
      <c r="A33" s="4">
        <v>32</v>
      </c>
      <c r="B33" s="4" t="s">
        <v>1070</v>
      </c>
      <c r="C33" s="4" t="s">
        <v>1039</v>
      </c>
      <c r="D33" s="4" t="s">
        <v>144</v>
      </c>
      <c r="E33" s="4"/>
      <c r="F33"/>
      <c r="G33"/>
    </row>
    <row r="34" spans="1:7" x14ac:dyDescent="0.2">
      <c r="A34" s="4">
        <v>33</v>
      </c>
      <c r="B34" s="4" t="s">
        <v>1071</v>
      </c>
      <c r="C34" s="4" t="s">
        <v>1039</v>
      </c>
      <c r="D34" s="4" t="s">
        <v>144</v>
      </c>
      <c r="E34" s="4"/>
      <c r="F34"/>
      <c r="G34"/>
    </row>
    <row r="35" spans="1:7" x14ac:dyDescent="0.2">
      <c r="A35" s="4">
        <v>34</v>
      </c>
      <c r="B35" s="4" t="s">
        <v>1072</v>
      </c>
      <c r="C35" s="4" t="s">
        <v>1039</v>
      </c>
      <c r="D35" s="4" t="s">
        <v>144</v>
      </c>
      <c r="E35" s="4"/>
      <c r="F35"/>
      <c r="G35"/>
    </row>
    <row r="36" spans="1:7" x14ac:dyDescent="0.2">
      <c r="A36" s="4">
        <v>35</v>
      </c>
      <c r="B36" s="4" t="s">
        <v>1073</v>
      </c>
      <c r="C36" s="4" t="s">
        <v>1039</v>
      </c>
      <c r="D36" s="4" t="s">
        <v>144</v>
      </c>
      <c r="E36" s="4"/>
      <c r="F36"/>
      <c r="G36"/>
    </row>
    <row r="37" spans="1:7" x14ac:dyDescent="0.2">
      <c r="A37" s="4">
        <v>36</v>
      </c>
      <c r="B37" s="4" t="s">
        <v>1074</v>
      </c>
      <c r="C37" s="4" t="s">
        <v>1039</v>
      </c>
      <c r="D37" s="4" t="s">
        <v>13</v>
      </c>
      <c r="E37" s="4"/>
      <c r="F37"/>
      <c r="G37"/>
    </row>
    <row r="38" spans="1:7" x14ac:dyDescent="0.2">
      <c r="A38" s="4">
        <v>37</v>
      </c>
      <c r="B38" s="4" t="s">
        <v>1075</v>
      </c>
      <c r="C38" s="4" t="s">
        <v>1039</v>
      </c>
      <c r="D38" s="4" t="s">
        <v>144</v>
      </c>
      <c r="E38" s="4"/>
      <c r="F38"/>
      <c r="G38"/>
    </row>
    <row r="39" spans="1:7" x14ac:dyDescent="0.2">
      <c r="A39" s="4">
        <v>38</v>
      </c>
      <c r="B39" s="4" t="s">
        <v>1076</v>
      </c>
      <c r="C39" s="4" t="s">
        <v>1039</v>
      </c>
      <c r="D39" s="4" t="s">
        <v>13</v>
      </c>
      <c r="E39" s="4"/>
      <c r="F39"/>
      <c r="G39"/>
    </row>
    <row r="40" spans="1:7" x14ac:dyDescent="0.2">
      <c r="A40" s="4">
        <v>39</v>
      </c>
      <c r="B40" s="4" t="s">
        <v>1077</v>
      </c>
      <c r="C40" s="4" t="s">
        <v>1039</v>
      </c>
      <c r="D40" s="4" t="s">
        <v>144</v>
      </c>
      <c r="E40" s="4"/>
      <c r="F40"/>
      <c r="G40"/>
    </row>
    <row r="41" spans="1:7" x14ac:dyDescent="0.2">
      <c r="A41" s="4">
        <v>40</v>
      </c>
      <c r="B41" s="4" t="s">
        <v>1078</v>
      </c>
      <c r="C41" s="4" t="s">
        <v>1039</v>
      </c>
      <c r="D41" s="4" t="s">
        <v>144</v>
      </c>
      <c r="E41" s="4"/>
      <c r="F41"/>
      <c r="G41"/>
    </row>
  </sheetData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23</vt:i4>
      </vt:variant>
    </vt:vector>
  </HeadingPairs>
  <TitlesOfParts>
    <vt:vector size="23" baseType="lpstr">
      <vt:lpstr>20自动化1班</vt:lpstr>
      <vt:lpstr>20自动化2班</vt:lpstr>
      <vt:lpstr>20自动化3班</vt:lpstr>
      <vt:lpstr>20自动化4班</vt:lpstr>
      <vt:lpstr>20智科1班</vt:lpstr>
      <vt:lpstr>20智科2班</vt:lpstr>
      <vt:lpstr>20自动化创新班</vt:lpstr>
      <vt:lpstr>21自动化1班</vt:lpstr>
      <vt:lpstr>21自动化2班 </vt:lpstr>
      <vt:lpstr>21自动化3班</vt:lpstr>
      <vt:lpstr>21自动化4班</vt:lpstr>
      <vt:lpstr>21智科1班</vt:lpstr>
      <vt:lpstr>21智科2班</vt:lpstr>
      <vt:lpstr>21自动化创新班</vt:lpstr>
      <vt:lpstr>21自动化数学双学位班</vt:lpstr>
      <vt:lpstr>22自动化类1班</vt:lpstr>
      <vt:lpstr>22自动化类2班</vt:lpstr>
      <vt:lpstr>22自动化类3班</vt:lpstr>
      <vt:lpstr>22自动化类4班</vt:lpstr>
      <vt:lpstr>22自动化类5班</vt:lpstr>
      <vt:lpstr>22自动化类6班</vt:lpstr>
      <vt:lpstr>22自动化创新班</vt:lpstr>
      <vt:lpstr>22自动化双学位班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陈荣权</dc:creator>
  <cp:lastModifiedBy>Wu</cp:lastModifiedBy>
  <dcterms:created xsi:type="dcterms:W3CDTF">2015-06-05T18:19:00Z</dcterms:created>
  <dcterms:modified xsi:type="dcterms:W3CDTF">2023-10-26T09:27:17Z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3E11C24635484401A478C99BC98A221A_13</vt:lpwstr>
  </property>
  <property fmtid="{D5CDD505-2E9C-101B-9397-08002B2CF9AE}" pid="3" name="KSOProductBuildVer">
    <vt:lpwstr>2052-12.1.0.15712</vt:lpwstr>
  </property>
</Properties>
</file>