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\年度预算\2023\"/>
    </mc:Choice>
  </mc:AlternateContent>
  <xr:revisionPtr revIDLastSave="0" documentId="13_ncr:1_{F8504CB8-22D9-4BB2-BA8E-F1A4B08865BF}" xr6:coauthVersionLast="36" xr6:coauthVersionMax="36" xr10:uidLastSave="{00000000-0000-0000-0000-000000000000}"/>
  <bookViews>
    <workbookView xWindow="600" yWindow="135" windowWidth="20475" windowHeight="9600" tabRatio="838" firstSheet="6" activeTab="9" xr2:uid="{00000000-000D-0000-FFFF-FFFF00000000}"/>
  </bookViews>
  <sheets>
    <sheet name="表1 资产负债预算表" sheetId="12" r:id="rId1"/>
    <sheet name="表2 利润预算表" sheetId="1" r:id="rId2"/>
    <sheet name="表3 现金流量表" sheetId="15" r:id="rId3"/>
    <sheet name="表4 主要分析指标预算表" sheetId="18" r:id="rId4"/>
    <sheet name="表5 业务损益预算表" sheetId="3" r:id="rId5"/>
    <sheet name="表6 成本费用预算表" sheetId="9" r:id="rId6"/>
    <sheet name="表7 人力成本预算表" sheetId="8" r:id="rId7"/>
    <sheet name="表8 固定资产投资预算表" sheetId="4" r:id="rId8"/>
    <sheet name="表9 零星工程预算表" sheetId="14" r:id="rId9"/>
    <sheet name="表10 股权投资预算表" sheetId="5" r:id="rId10"/>
    <sheet name="表11 金融工具情况预算表" sheetId="6" r:id="rId11"/>
    <sheet name="表12 对外筹资预算表" sheetId="7" r:id="rId12"/>
    <sheet name="表13 对外捐赠支出预算表" sheetId="13" r:id="rId13"/>
    <sheet name="表14 预算调整主要指标表" sheetId="17" r:id="rId14"/>
  </sheets>
  <definedNames>
    <definedName name="_xlnm.Print_Area" localSheetId="0">'表1 资产负债预算表'!$A$1:$J$70</definedName>
    <definedName name="_xlnm.Print_Area" localSheetId="2">'表3 现金流量表'!$A$1:$J$27</definedName>
    <definedName name="_xlnm.Print_Area" localSheetId="6">'表7 人力成本预算表'!$A$1:$J$26</definedName>
    <definedName name="_xlnm.Print_Titles" localSheetId="0">'表1 资产负债预算表'!$1:$4</definedName>
    <definedName name="_xlnm.Print_Titles" localSheetId="7">'表8 固定资产投资预算表'!$1:$7</definedName>
    <definedName name="_xlnm.Print_Titles" localSheetId="8">'表9 零星工程预算表'!$1:$8</definedName>
  </definedNames>
  <calcPr calcId="191029"/>
</workbook>
</file>

<file path=xl/calcChain.xml><?xml version="1.0" encoding="utf-8"?>
<calcChain xmlns="http://schemas.openxmlformats.org/spreadsheetml/2006/main">
  <c r="J23" i="8" l="1"/>
  <c r="J22" i="8"/>
  <c r="J19" i="8"/>
  <c r="J20" i="8"/>
  <c r="J18" i="8"/>
  <c r="J16" i="8"/>
  <c r="J6" i="8"/>
  <c r="J7" i="8"/>
  <c r="J8" i="8"/>
  <c r="J9" i="8"/>
  <c r="J10" i="8"/>
  <c r="J11" i="8"/>
  <c r="J12" i="8"/>
  <c r="J13" i="8"/>
  <c r="J14" i="8"/>
  <c r="J15" i="8"/>
  <c r="J5" i="8"/>
  <c r="E26" i="8"/>
  <c r="D16" i="7"/>
  <c r="D7" i="7" s="1"/>
  <c r="E16" i="7"/>
  <c r="E7" i="7" s="1"/>
  <c r="F16" i="7"/>
  <c r="F7" i="7" s="1"/>
  <c r="G16" i="7"/>
  <c r="G7" i="7" s="1"/>
  <c r="D8" i="7"/>
  <c r="E8" i="7"/>
  <c r="F8" i="7"/>
  <c r="G8" i="7"/>
  <c r="K12" i="5"/>
  <c r="H12" i="5"/>
  <c r="G12" i="5"/>
  <c r="K6" i="5"/>
  <c r="H6" i="5"/>
  <c r="G6" i="5"/>
  <c r="C7" i="14"/>
  <c r="D36" i="4"/>
  <c r="E36" i="4"/>
  <c r="F36" i="4"/>
  <c r="G36" i="4"/>
  <c r="H36" i="4"/>
  <c r="I36" i="4"/>
  <c r="J36" i="4"/>
  <c r="D30" i="4"/>
  <c r="E30" i="4"/>
  <c r="F30" i="4"/>
  <c r="G30" i="4"/>
  <c r="H30" i="4"/>
  <c r="I30" i="4"/>
  <c r="J30" i="4"/>
  <c r="D24" i="4"/>
  <c r="E24" i="4"/>
  <c r="F24" i="4"/>
  <c r="G24" i="4"/>
  <c r="H24" i="4"/>
  <c r="H17" i="4" s="1"/>
  <c r="I24" i="4"/>
  <c r="I17" i="4" s="1"/>
  <c r="J24" i="4"/>
  <c r="J17" i="4" s="1"/>
  <c r="D18" i="4"/>
  <c r="E18" i="4"/>
  <c r="F18" i="4"/>
  <c r="G18" i="4"/>
  <c r="H18" i="4"/>
  <c r="I18" i="4"/>
  <c r="J18" i="4"/>
  <c r="E25" i="8"/>
  <c r="E24" i="8"/>
  <c r="E21" i="8"/>
  <c r="E20" i="8"/>
  <c r="E19" i="8"/>
  <c r="E7" i="8"/>
  <c r="E8" i="8"/>
  <c r="E9" i="8"/>
  <c r="E10" i="8"/>
  <c r="E11" i="8"/>
  <c r="E12" i="8"/>
  <c r="E13" i="8"/>
  <c r="E14" i="8"/>
  <c r="E15" i="8"/>
  <c r="E16" i="8"/>
  <c r="E17" i="8"/>
  <c r="F17" i="4" l="1"/>
  <c r="G17" i="4"/>
  <c r="E17" i="4"/>
  <c r="D17" i="4"/>
  <c r="J23" i="9"/>
  <c r="J24" i="9"/>
  <c r="J25" i="9"/>
  <c r="J26" i="9"/>
  <c r="J27" i="9"/>
  <c r="J28" i="9"/>
  <c r="J29" i="9"/>
  <c r="J30" i="9"/>
  <c r="J31" i="9"/>
  <c r="J32" i="9"/>
  <c r="J33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J5" i="9"/>
  <c r="M8" i="3"/>
  <c r="M9" i="3"/>
  <c r="M10" i="3"/>
  <c r="M11" i="3"/>
  <c r="M12" i="3"/>
  <c r="M13" i="3"/>
  <c r="M14" i="3"/>
  <c r="M15" i="3"/>
  <c r="M16" i="3"/>
  <c r="M17" i="3"/>
  <c r="J8" i="3"/>
  <c r="J9" i="3"/>
  <c r="J10" i="3"/>
  <c r="J11" i="3"/>
  <c r="J12" i="3"/>
  <c r="J13" i="3"/>
  <c r="J14" i="3"/>
  <c r="J15" i="3"/>
  <c r="J16" i="3"/>
  <c r="J17" i="3"/>
  <c r="G8" i="3"/>
  <c r="G9" i="3"/>
  <c r="G10" i="3"/>
  <c r="G11" i="3"/>
  <c r="G12" i="3"/>
  <c r="G13" i="3"/>
  <c r="G14" i="3"/>
  <c r="G15" i="3"/>
  <c r="G16" i="3"/>
  <c r="G17" i="3"/>
  <c r="D8" i="3"/>
  <c r="D9" i="3"/>
  <c r="D10" i="3"/>
  <c r="D11" i="3"/>
  <c r="D12" i="3"/>
  <c r="D13" i="3"/>
  <c r="D14" i="3"/>
  <c r="D15" i="3"/>
  <c r="D16" i="3"/>
  <c r="D17" i="3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C3" i="18" l="1"/>
  <c r="A3" i="18"/>
  <c r="J20" i="9"/>
  <c r="J21" i="9"/>
  <c r="J22" i="9"/>
  <c r="J34" i="9"/>
  <c r="J35" i="9"/>
  <c r="J36" i="9"/>
  <c r="I39" i="12"/>
  <c r="I67" i="12" s="1"/>
  <c r="H39" i="12"/>
  <c r="H67" i="12" s="1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" i="12"/>
  <c r="E23" i="12"/>
  <c r="E47" i="12"/>
  <c r="E6" i="12"/>
  <c r="J39" i="12" l="1"/>
  <c r="J67" i="12"/>
  <c r="E6" i="8"/>
  <c r="C3" i="17" l="1"/>
  <c r="A3" i="17"/>
  <c r="H9" i="3"/>
  <c r="H10" i="3"/>
  <c r="H11" i="3"/>
  <c r="H12" i="3"/>
  <c r="H13" i="3"/>
  <c r="H14" i="3"/>
  <c r="H15" i="3"/>
  <c r="H16" i="3"/>
  <c r="H17" i="3"/>
  <c r="I9" i="3"/>
  <c r="L9" i="3" s="1"/>
  <c r="I10" i="3"/>
  <c r="L10" i="3" s="1"/>
  <c r="I11" i="3"/>
  <c r="L11" i="3" s="1"/>
  <c r="I12" i="3"/>
  <c r="L12" i="3" s="1"/>
  <c r="I13" i="3"/>
  <c r="L13" i="3" s="1"/>
  <c r="I14" i="3"/>
  <c r="L14" i="3" s="1"/>
  <c r="I15" i="3"/>
  <c r="L15" i="3" s="1"/>
  <c r="I16" i="3"/>
  <c r="L16" i="3" s="1"/>
  <c r="I17" i="3"/>
  <c r="L17" i="3" s="1"/>
  <c r="F3" i="15"/>
  <c r="A3" i="15"/>
  <c r="K9" i="3" l="1"/>
  <c r="K10" i="3"/>
  <c r="K17" i="3"/>
  <c r="K15" i="3"/>
  <c r="K14" i="3"/>
  <c r="K13" i="3"/>
  <c r="K12" i="3"/>
  <c r="K16" i="3"/>
  <c r="K11" i="3"/>
  <c r="D67" i="12"/>
  <c r="D3" i="13"/>
  <c r="D3" i="7"/>
  <c r="E3" i="6"/>
  <c r="F3" i="5"/>
  <c r="E3" i="14"/>
  <c r="F3" i="4"/>
  <c r="F3" i="8"/>
  <c r="F3" i="9"/>
  <c r="G3" i="3"/>
  <c r="B3" i="1"/>
  <c r="A3" i="13"/>
  <c r="A3" i="7"/>
  <c r="A3" i="6"/>
  <c r="A3" i="5"/>
  <c r="A3" i="14"/>
  <c r="A3" i="4"/>
  <c r="A3" i="8"/>
  <c r="A3" i="9"/>
  <c r="A3" i="3"/>
  <c r="A3" i="1"/>
  <c r="C67" i="12" l="1"/>
  <c r="E67" i="12" s="1"/>
  <c r="E21" i="12"/>
  <c r="G41" i="4"/>
  <c r="G40" i="4"/>
  <c r="G39" i="4"/>
  <c r="G38" i="4"/>
  <c r="G37" i="4"/>
  <c r="G35" i="4"/>
  <c r="G34" i="4"/>
  <c r="G33" i="4"/>
  <c r="G32" i="4"/>
  <c r="G31" i="4"/>
  <c r="G29" i="4"/>
  <c r="G28" i="4"/>
  <c r="G27" i="4"/>
  <c r="G26" i="4"/>
  <c r="G25" i="4"/>
  <c r="G23" i="4"/>
  <c r="G22" i="4"/>
  <c r="G21" i="4"/>
  <c r="G20" i="4"/>
  <c r="G19" i="4"/>
  <c r="G12" i="4"/>
  <c r="G13" i="4"/>
  <c r="G14" i="4"/>
  <c r="G15" i="4"/>
  <c r="G11" i="4"/>
  <c r="E5" i="9" l="1"/>
  <c r="H8" i="3" l="1"/>
  <c r="I8" i="3"/>
  <c r="L8" i="3" s="1"/>
  <c r="F6" i="13"/>
  <c r="C16" i="7"/>
  <c r="D6" i="7"/>
  <c r="C8" i="7"/>
  <c r="I8" i="6"/>
  <c r="J8" i="6"/>
  <c r="I9" i="6"/>
  <c r="J9" i="6"/>
  <c r="I10" i="6"/>
  <c r="J10" i="6"/>
  <c r="I11" i="6"/>
  <c r="J11" i="6"/>
  <c r="I12" i="6"/>
  <c r="J12" i="6"/>
  <c r="J7" i="6"/>
  <c r="I7" i="6"/>
  <c r="H8" i="6"/>
  <c r="H9" i="6"/>
  <c r="H10" i="6"/>
  <c r="H11" i="6"/>
  <c r="H12" i="6"/>
  <c r="H7" i="6"/>
  <c r="G13" i="6"/>
  <c r="F13" i="6"/>
  <c r="D13" i="6"/>
  <c r="C13" i="6"/>
  <c r="E8" i="6"/>
  <c r="E9" i="6"/>
  <c r="E10" i="6"/>
  <c r="E11" i="6"/>
  <c r="E12" i="6"/>
  <c r="E7" i="6"/>
  <c r="I13" i="6" l="1"/>
  <c r="K8" i="3"/>
  <c r="H13" i="6"/>
  <c r="G6" i="7"/>
  <c r="J13" i="6"/>
  <c r="E6" i="7"/>
  <c r="C7" i="7"/>
  <c r="C6" i="7" s="1"/>
  <c r="F6" i="7"/>
  <c r="E13" i="6"/>
  <c r="C36" i="4"/>
  <c r="C30" i="4"/>
  <c r="C24" i="4"/>
  <c r="C18" i="4"/>
  <c r="J10" i="4"/>
  <c r="I10" i="4"/>
  <c r="H10" i="4"/>
  <c r="G10" i="4"/>
  <c r="F10" i="4"/>
  <c r="D10" i="4"/>
  <c r="C10" i="4"/>
  <c r="H7" i="14"/>
  <c r="J8" i="4" l="1"/>
  <c r="G8" i="4"/>
  <c r="D8" i="4"/>
  <c r="H8" i="4"/>
  <c r="C17" i="4"/>
  <c r="C8" i="4" s="1"/>
  <c r="I8" i="4"/>
  <c r="F8" i="4"/>
  <c r="E5" i="1"/>
  <c r="H7" i="3" l="1"/>
  <c r="I7" i="3"/>
  <c r="E7" i="3"/>
  <c r="F7" i="3"/>
  <c r="B7" i="3"/>
  <c r="C7" i="3"/>
  <c r="K7" i="3" l="1"/>
  <c r="J7" i="3"/>
  <c r="G7" i="3"/>
  <c r="L7" i="3"/>
  <c r="D7" i="3"/>
  <c r="M7" i="3" l="1"/>
</calcChain>
</file>

<file path=xl/sharedStrings.xml><?xml version="1.0" encoding="utf-8"?>
<sst xmlns="http://schemas.openxmlformats.org/spreadsheetml/2006/main" count="695" uniqueCount="467">
  <si>
    <t>项目</t>
  </si>
  <si>
    <t>行次</t>
  </si>
  <si>
    <t>增减率（%）</t>
  </si>
  <si>
    <t>一、营业总收入</t>
  </si>
  <si>
    <t xml:space="preserve">    其中：营业收入</t>
  </si>
  <si>
    <t>二、营业总成本</t>
  </si>
  <si>
    <t xml:space="preserve">    其中：营业成本</t>
  </si>
  <si>
    <t xml:space="preserve">    加：营业外收入</t>
  </si>
  <si>
    <t xml:space="preserve">    减：营业外支出</t>
  </si>
  <si>
    <t>五、净利润（净亏损以“－”号填列）</t>
  </si>
  <si>
    <t>主要业务</t>
  </si>
  <si>
    <t>上年数</t>
  </si>
  <si>
    <t>本年预算数</t>
  </si>
  <si>
    <t>备注</t>
  </si>
  <si>
    <t>栏    次</t>
  </si>
  <si>
    <t>毛利</t>
  </si>
  <si>
    <t>毛利率</t>
  </si>
  <si>
    <t>上年数（%）</t>
  </si>
  <si>
    <t>本年预算数（%）</t>
  </si>
  <si>
    <t>增减（±）</t>
  </si>
  <si>
    <t>合    计</t>
  </si>
  <si>
    <t>序号</t>
  </si>
  <si>
    <t>项目名称</t>
  </si>
  <si>
    <t>本年计划投资额</t>
  </si>
  <si>
    <t>自有资金</t>
  </si>
  <si>
    <t>合计</t>
  </si>
  <si>
    <t>其中：</t>
  </si>
  <si>
    <t>外部贷款</t>
  </si>
  <si>
    <t>其他</t>
  </si>
  <si>
    <t>—</t>
  </si>
  <si>
    <t>——</t>
  </si>
  <si>
    <t>投资主体</t>
  </si>
  <si>
    <t>级次</t>
  </si>
  <si>
    <t>投资类别</t>
  </si>
  <si>
    <t>被投资企业所属行业</t>
  </si>
  <si>
    <t>年末预计累计投资额</t>
  </si>
  <si>
    <t>年初持股比例（%）</t>
  </si>
  <si>
    <t>年末预计持股比例(%)</t>
  </si>
  <si>
    <t>预计当年投资收益</t>
  </si>
  <si>
    <t>投资依据</t>
  </si>
  <si>
    <t>栏次</t>
  </si>
  <si>
    <t>一、对合并范围外企业投资</t>
  </si>
  <si>
    <t>二、对合并范围内企业投资</t>
  </si>
  <si>
    <t>平均资金占用额</t>
  </si>
  <si>
    <t>投资收益</t>
  </si>
  <si>
    <t>投资回报率（%）</t>
  </si>
  <si>
    <t>三、基金投资</t>
  </si>
  <si>
    <t>四、委托贷款</t>
  </si>
  <si>
    <t>五、委托理财</t>
  </si>
  <si>
    <t xml:space="preserve">    其中：购买信托产品投资</t>
  </si>
  <si>
    <t>项    目</t>
  </si>
  <si>
    <t>上年末数</t>
  </si>
  <si>
    <t>本年增加数</t>
  </si>
  <si>
    <t>本年减少数</t>
  </si>
  <si>
    <t>年末预算数</t>
  </si>
  <si>
    <t>筹资费用</t>
  </si>
  <si>
    <t>对外筹资合计</t>
  </si>
  <si>
    <t>一、带息负债筹资</t>
  </si>
  <si>
    <t>（一）带息流动负债</t>
  </si>
  <si>
    <t xml:space="preserve">  1.短期借款</t>
  </si>
  <si>
    <t xml:space="preserve">    其中:银行借款</t>
  </si>
  <si>
    <t xml:space="preserve">         非银行金融机构借款</t>
  </si>
  <si>
    <t xml:space="preserve">  2.其他带息流动负债</t>
  </si>
  <si>
    <t xml:space="preserve">    其中:短期债券</t>
  </si>
  <si>
    <t xml:space="preserve">         一年内到期的带息非流动负债</t>
  </si>
  <si>
    <t xml:space="preserve">         其中：一年内到期的长期借款</t>
  </si>
  <si>
    <t>（二）带息非流动负债</t>
  </si>
  <si>
    <t xml:space="preserve">  1.长期借款</t>
  </si>
  <si>
    <t xml:space="preserve">  2.应付债券</t>
  </si>
  <si>
    <t xml:space="preserve">  3.融资租赁</t>
  </si>
  <si>
    <t xml:space="preserve">  4.其他带息非流动负债</t>
  </si>
  <si>
    <t>二、股权筹资</t>
  </si>
  <si>
    <t xml:space="preserve">    其中：股票筹资</t>
  </si>
  <si>
    <t>三、其他筹资</t>
  </si>
  <si>
    <t>项        目</t>
  </si>
  <si>
    <t>一、营业成本</t>
  </si>
  <si>
    <t xml:space="preserve">      其中:1.利息支出</t>
  </si>
  <si>
    <t xml:space="preserve">           2.利息收入</t>
  </si>
  <si>
    <t xml:space="preserve">           3.汇兑净损失（收益以“－”列示）</t>
  </si>
  <si>
    <t>三、营业利润（亏损以“－”号填列）</t>
  </si>
  <si>
    <t>四、利润总额（亏损总额以“－”号填列）</t>
  </si>
  <si>
    <t xml:space="preserve">    减：所得税费用</t>
  </si>
  <si>
    <t>项            目</t>
  </si>
  <si>
    <t>流动资产：</t>
  </si>
  <si>
    <t>流动负债：</t>
  </si>
  <si>
    <t>流动资产合计</t>
  </si>
  <si>
    <t>非流动资产：</t>
  </si>
  <si>
    <t>流动负债合计</t>
  </si>
  <si>
    <t>非流动负债：</t>
  </si>
  <si>
    <t>非流动负债合计</t>
  </si>
  <si>
    <t>所有者权益（或股东权益）：</t>
  </si>
  <si>
    <t xml:space="preserve">        减：库存股</t>
  </si>
  <si>
    <t>非流动资产合计</t>
  </si>
  <si>
    <t>捐赠单位</t>
  </si>
  <si>
    <t>受赠对象</t>
  </si>
  <si>
    <t>捐赠性质</t>
  </si>
  <si>
    <t>是否为经常性项目</t>
  </si>
  <si>
    <t>捐赠金额</t>
  </si>
  <si>
    <t>固定资产投资预算表</t>
    <phoneticPr fontId="1" type="noConversion"/>
  </si>
  <si>
    <t>股权投资预算表</t>
    <phoneticPr fontId="1" type="noConversion"/>
  </si>
  <si>
    <t>金融工具情况预算表</t>
    <phoneticPr fontId="1" type="noConversion"/>
  </si>
  <si>
    <t>对外筹资预算表</t>
    <phoneticPr fontId="1" type="noConversion"/>
  </si>
  <si>
    <t>成本费用预算表</t>
    <phoneticPr fontId="1" type="noConversion"/>
  </si>
  <si>
    <t>资产负债预算表</t>
    <phoneticPr fontId="1" type="noConversion"/>
  </si>
  <si>
    <t>对外捐赠支出预算表</t>
    <phoneticPr fontId="1" type="noConversion"/>
  </si>
  <si>
    <t>本年初步预算数</t>
    <phoneticPr fontId="1" type="noConversion"/>
  </si>
  <si>
    <t>一、基建投资</t>
    <phoneticPr fontId="1" type="noConversion"/>
  </si>
  <si>
    <t>二、设备购置</t>
    <phoneticPr fontId="1" type="noConversion"/>
  </si>
  <si>
    <t>基建投资小计</t>
    <phoneticPr fontId="1" type="noConversion"/>
  </si>
  <si>
    <t>设备购置小计</t>
    <phoneticPr fontId="1" type="noConversion"/>
  </si>
  <si>
    <t>估算价值</t>
    <phoneticPr fontId="1" type="noConversion"/>
  </si>
  <si>
    <t>建筑工程</t>
    <phoneticPr fontId="1" type="noConversion"/>
  </si>
  <si>
    <t>安装工程</t>
    <phoneticPr fontId="1" type="noConversion"/>
  </si>
  <si>
    <t>设备购置</t>
    <phoneticPr fontId="1" type="noConversion"/>
  </si>
  <si>
    <t>数量</t>
    <phoneticPr fontId="1" type="noConversion"/>
  </si>
  <si>
    <t>金额</t>
    <phoneticPr fontId="1" type="noConversion"/>
  </si>
  <si>
    <t>本年预算投
资额</t>
    <phoneticPr fontId="1" type="noConversion"/>
  </si>
  <si>
    <t>资产总计</t>
    <phoneticPr fontId="1" type="noConversion"/>
  </si>
  <si>
    <t>运输设备小计</t>
    <phoneticPr fontId="1" type="noConversion"/>
  </si>
  <si>
    <t>电子及办公设备小计</t>
    <phoneticPr fontId="1" type="noConversion"/>
  </si>
  <si>
    <t>机器设备小计</t>
    <phoneticPr fontId="1" type="noConversion"/>
  </si>
  <si>
    <t>其他设备小计</t>
    <phoneticPr fontId="1" type="noConversion"/>
  </si>
  <si>
    <t>计量单位</t>
    <phoneticPr fontId="1" type="noConversion"/>
  </si>
  <si>
    <t>单价</t>
    <phoneticPr fontId="1" type="noConversion"/>
  </si>
  <si>
    <t>材料名称</t>
    <phoneticPr fontId="1" type="noConversion"/>
  </si>
  <si>
    <t>本年计划投资额</t>
    <phoneticPr fontId="1" type="noConversion"/>
  </si>
  <si>
    <t>金额单位：万元</t>
    <phoneticPr fontId="1" type="noConversion"/>
  </si>
  <si>
    <t xml:space="preserve">         税金及附加</t>
  </si>
  <si>
    <t xml:space="preserve">         销售费用</t>
  </si>
  <si>
    <t xml:space="preserve">         管理费用</t>
  </si>
  <si>
    <t xml:space="preserve">         研发费用</t>
  </si>
  <si>
    <t xml:space="preserve">         财务费用</t>
  </si>
  <si>
    <t xml:space="preserve">             其中：利息费用</t>
  </si>
  <si>
    <t xml:space="preserve">                   利息收入</t>
  </si>
  <si>
    <t xml:space="preserve">    加： 其他收益</t>
  </si>
  <si>
    <t xml:space="preserve">         投资收益（损失以“-”号填列）</t>
  </si>
  <si>
    <t xml:space="preserve">         资产处置收益（损失以“-”填列）</t>
  </si>
  <si>
    <t xml:space="preserve">        其中：政府补助</t>
  </si>
  <si>
    <r>
      <rPr>
        <b/>
        <sz val="11"/>
        <color theme="1"/>
        <rFont val="宋体"/>
        <family val="3"/>
        <charset val="134"/>
      </rPr>
      <t>一、企业人数情况（人）：</t>
    </r>
  </si>
  <si>
    <t xml:space="preserve"> （一）全年平均从业人员人数（人）</t>
    <phoneticPr fontId="1" type="noConversion"/>
  </si>
  <si>
    <r>
      <t xml:space="preserve">   </t>
    </r>
    <r>
      <rPr>
        <sz val="11"/>
        <color theme="1"/>
        <rFont val="宋体"/>
        <family val="2"/>
        <charset val="134"/>
      </rPr>
      <t>（二）全年平均职工人数（人）</t>
    </r>
    <phoneticPr fontId="1" type="noConversion"/>
  </si>
  <si>
    <t xml:space="preserve">   其中：1.职工薪酬</t>
    <phoneticPr fontId="1" type="noConversion"/>
  </si>
  <si>
    <t xml:space="preserve">            其中：职工工资</t>
    <phoneticPr fontId="1" type="noConversion"/>
  </si>
  <si>
    <t>二、税金及附加</t>
    <phoneticPr fontId="1" type="noConversion"/>
  </si>
  <si>
    <t>三、期间费用</t>
    <phoneticPr fontId="1" type="noConversion"/>
  </si>
  <si>
    <t xml:space="preserve">         3.业务招待费</t>
    <phoneticPr fontId="1" type="noConversion"/>
  </si>
  <si>
    <t xml:space="preserve">         4.差旅费</t>
    <phoneticPr fontId="1" type="noConversion"/>
  </si>
  <si>
    <t xml:space="preserve">         5.办公费</t>
    <phoneticPr fontId="1" type="noConversion"/>
  </si>
  <si>
    <t xml:space="preserve">         7.车辆使用费</t>
    <phoneticPr fontId="1" type="noConversion"/>
  </si>
  <si>
    <t xml:space="preserve">         6.会议费</t>
    <phoneticPr fontId="1" type="noConversion"/>
  </si>
  <si>
    <t xml:space="preserve">         8.培训费</t>
    <phoneticPr fontId="1" type="noConversion"/>
  </si>
  <si>
    <t xml:space="preserve">         9.广告费</t>
    <phoneticPr fontId="1" type="noConversion"/>
  </si>
  <si>
    <t xml:space="preserve">         10.销售服务费</t>
    <phoneticPr fontId="1" type="noConversion"/>
  </si>
  <si>
    <t xml:space="preserve">         10.党建工作经费</t>
    <phoneticPr fontId="1" type="noConversion"/>
  </si>
  <si>
    <t xml:space="preserve">         11.党建工作经费</t>
    <phoneticPr fontId="1" type="noConversion"/>
  </si>
  <si>
    <t>（三）研发费用</t>
    <phoneticPr fontId="1" type="noConversion"/>
  </si>
  <si>
    <t xml:space="preserve">         3.差旅费</t>
    <phoneticPr fontId="1" type="noConversion"/>
  </si>
  <si>
    <t>四、专项支出情况</t>
    <phoneticPr fontId="1" type="noConversion"/>
  </si>
  <si>
    <t xml:space="preserve"> （一）折旧费用</t>
    <phoneticPr fontId="1" type="noConversion"/>
  </si>
  <si>
    <t xml:space="preserve"> （二）摊销费用</t>
    <phoneticPr fontId="1" type="noConversion"/>
  </si>
  <si>
    <t xml:space="preserve"> （三）业务招待费用</t>
    <phoneticPr fontId="1" type="noConversion"/>
  </si>
  <si>
    <t xml:space="preserve"> （四）差旅费用</t>
    <phoneticPr fontId="1" type="noConversion"/>
  </si>
  <si>
    <t xml:space="preserve"> （五）会议费用</t>
    <phoneticPr fontId="1" type="noConversion"/>
  </si>
  <si>
    <t xml:space="preserve"> （六）党建工作经费</t>
    <phoneticPr fontId="1" type="noConversion"/>
  </si>
  <si>
    <t xml:space="preserve"> （七）车辆使用费</t>
    <phoneticPr fontId="1" type="noConversion"/>
  </si>
  <si>
    <t xml:space="preserve"> （八）培训费</t>
    <phoneticPr fontId="1" type="noConversion"/>
  </si>
  <si>
    <t xml:space="preserve"> （九）广告费</t>
    <phoneticPr fontId="1" type="noConversion"/>
  </si>
  <si>
    <t xml:space="preserve"> （十）利息支出总额</t>
    <phoneticPr fontId="1" type="noConversion"/>
  </si>
  <si>
    <t xml:space="preserve"> （十一）确认为无形资产的开发支出</t>
    <phoneticPr fontId="1" type="noConversion"/>
  </si>
  <si>
    <t xml:space="preserve"> （一）应收账款坏账准备</t>
    <phoneticPr fontId="1" type="noConversion"/>
  </si>
  <si>
    <t xml:space="preserve"> （二）存货跌价准备</t>
    <phoneticPr fontId="1" type="noConversion"/>
  </si>
  <si>
    <t>五、资产减值准备</t>
    <phoneticPr fontId="1" type="noConversion"/>
  </si>
  <si>
    <t>表11</t>
    <phoneticPr fontId="1" type="noConversion"/>
  </si>
  <si>
    <t>表1</t>
    <phoneticPr fontId="1" type="noConversion"/>
  </si>
  <si>
    <t>表2</t>
    <phoneticPr fontId="1" type="noConversion"/>
  </si>
  <si>
    <t>表3</t>
    <phoneticPr fontId="1" type="noConversion"/>
  </si>
  <si>
    <t>表5</t>
    <phoneticPr fontId="1" type="noConversion"/>
  </si>
  <si>
    <t>表7</t>
    <phoneticPr fontId="1" type="noConversion"/>
  </si>
  <si>
    <t>表9</t>
    <phoneticPr fontId="1" type="noConversion"/>
  </si>
  <si>
    <t>编制单位：</t>
    <phoneticPr fontId="1" type="noConversion"/>
  </si>
  <si>
    <t xml:space="preserve">                   汇兑净损失（收益以“－”填列）</t>
    <phoneticPr fontId="1" type="noConversion"/>
  </si>
  <si>
    <t xml:space="preserve">             其中：对联营企业和合营企业的投资收益</t>
    <phoneticPr fontId="1" type="noConversion"/>
  </si>
  <si>
    <t xml:space="preserve">         资产减值损失（损失以“-”填列）</t>
    <phoneticPr fontId="1" type="noConversion"/>
  </si>
  <si>
    <t xml:space="preserve">         公允价值变动收益（损失以“-”填列）</t>
    <phoneticPr fontId="1" type="noConversion"/>
  </si>
  <si>
    <t>1</t>
  </si>
  <si>
    <t>31</t>
  </si>
  <si>
    <t>2</t>
  </si>
  <si>
    <t>32</t>
  </si>
  <si>
    <t>3</t>
  </si>
  <si>
    <t>33</t>
  </si>
  <si>
    <t>4</t>
  </si>
  <si>
    <t>34</t>
  </si>
  <si>
    <t>5</t>
  </si>
  <si>
    <t>35</t>
  </si>
  <si>
    <t>6</t>
  </si>
  <si>
    <t>7</t>
  </si>
  <si>
    <t>8</t>
  </si>
  <si>
    <t>9</t>
  </si>
  <si>
    <t>10</t>
  </si>
  <si>
    <t>14</t>
  </si>
  <si>
    <t>15</t>
  </si>
  <si>
    <t>16</t>
  </si>
  <si>
    <t>17</t>
  </si>
  <si>
    <t>18</t>
  </si>
  <si>
    <t>19</t>
  </si>
  <si>
    <t>20</t>
  </si>
  <si>
    <t>27</t>
  </si>
  <si>
    <t>28</t>
  </si>
  <si>
    <t>29</t>
  </si>
  <si>
    <t>30</t>
  </si>
  <si>
    <t>金额单位：万元</t>
    <phoneticPr fontId="1" type="noConversion"/>
  </si>
  <si>
    <t>一、经营活动产生的现金流量：</t>
  </si>
  <si>
    <t xml:space="preserve">    取得投资收益收到的现金</t>
  </si>
  <si>
    <t xml:space="preserve">    销售商品、提供劳务收到的现金</t>
  </si>
  <si>
    <t xml:space="preserve">    处置固定资产、无形资产和其他长期资产收回的现金净额</t>
  </si>
  <si>
    <t xml:space="preserve">    处置子公司及其他营业单位收到的现金净额</t>
  </si>
  <si>
    <t xml:space="preserve">    收到其他与投资活动有关的现金</t>
  </si>
  <si>
    <t>投资活动现金流入小计</t>
  </si>
  <si>
    <t xml:space="preserve">    购建固定资产、无形资产和其他长期资产支付的现金</t>
  </si>
  <si>
    <t xml:space="preserve">    投资支付的现金</t>
  </si>
  <si>
    <t xml:space="preserve">    取得子公司及其他营业单位支付的现金净额</t>
  </si>
  <si>
    <t xml:space="preserve">    支付其他与投资活动有关的现金</t>
  </si>
  <si>
    <t>投资活动现金流出小计</t>
  </si>
  <si>
    <t>三、筹资活动产生的现金流量：</t>
  </si>
  <si>
    <t xml:space="preserve">    收到的税费返还</t>
  </si>
  <si>
    <t xml:space="preserve">    吸收投资收到的现金</t>
  </si>
  <si>
    <t xml:space="preserve">    收到其他与经营活动有关的现金</t>
  </si>
  <si>
    <t xml:space="preserve">        *其中：子公司吸收少数股东投资收到的现金</t>
  </si>
  <si>
    <t>经营活动现金流入小计</t>
  </si>
  <si>
    <t xml:space="preserve">    取得借款收到的现金</t>
  </si>
  <si>
    <t xml:space="preserve">    购买商品、接受劳务支付的现金</t>
  </si>
  <si>
    <t xml:space="preserve">    收到其他与筹资活动有关的现金</t>
  </si>
  <si>
    <t>筹资活动现金流入小计</t>
  </si>
  <si>
    <t xml:space="preserve">    偿还债务支付的现金</t>
  </si>
  <si>
    <t xml:space="preserve">    分配股利、利润或偿付利息支付的现金</t>
  </si>
  <si>
    <t xml:space="preserve">        *其中：子公司支付给少数股东的股利、利润</t>
  </si>
  <si>
    <t xml:space="preserve">    支付其他与筹资活动有关的现金</t>
  </si>
  <si>
    <t xml:space="preserve">    支付给职工及为职工支付的现金</t>
  </si>
  <si>
    <t>筹资活动现金流出小计</t>
  </si>
  <si>
    <t xml:space="preserve">    支付的各项税费</t>
  </si>
  <si>
    <t xml:space="preserve">    支付其他与经营活动有关的现金</t>
  </si>
  <si>
    <t>经营活动现金流出小计</t>
  </si>
  <si>
    <t xml:space="preserve">    加：期初现金及现金等价物余额</t>
  </si>
  <si>
    <t>二、投资活动产生的现金流量：</t>
  </si>
  <si>
    <t xml:space="preserve">    收回投资收到的现金</t>
  </si>
  <si>
    <t xml:space="preserve">         2.业务招待费</t>
    <phoneticPr fontId="1" type="noConversion"/>
  </si>
  <si>
    <t xml:space="preserve">         3.差旅费</t>
    <phoneticPr fontId="1" type="noConversion"/>
  </si>
  <si>
    <t>表4</t>
    <phoneticPr fontId="1" type="noConversion"/>
  </si>
  <si>
    <t>12</t>
    <phoneticPr fontId="1" type="noConversion"/>
  </si>
  <si>
    <t>13</t>
    <phoneticPr fontId="1" type="noConversion"/>
  </si>
  <si>
    <t>22</t>
    <phoneticPr fontId="1" type="noConversion"/>
  </si>
  <si>
    <t>23</t>
    <phoneticPr fontId="1" type="noConversion"/>
  </si>
  <si>
    <t>24</t>
    <phoneticPr fontId="1" type="noConversion"/>
  </si>
  <si>
    <t>25</t>
    <phoneticPr fontId="1" type="noConversion"/>
  </si>
  <si>
    <t>26</t>
    <phoneticPr fontId="1" type="noConversion"/>
  </si>
  <si>
    <t>37</t>
    <phoneticPr fontId="1" type="noConversion"/>
  </si>
  <si>
    <t>38</t>
    <phoneticPr fontId="1" type="noConversion"/>
  </si>
  <si>
    <t>39</t>
    <phoneticPr fontId="1" type="noConversion"/>
  </si>
  <si>
    <t>40</t>
    <phoneticPr fontId="1" type="noConversion"/>
  </si>
  <si>
    <t xml:space="preserve">        其中：全年平均在岗职工人数（人）</t>
    <phoneticPr fontId="1" type="noConversion"/>
  </si>
  <si>
    <t>表8</t>
    <phoneticPr fontId="1" type="noConversion"/>
  </si>
  <si>
    <t>表10</t>
    <phoneticPr fontId="1" type="noConversion"/>
  </si>
  <si>
    <t>表12</t>
    <phoneticPr fontId="1" type="noConversion"/>
  </si>
  <si>
    <t>本年预算上报数</t>
    <phoneticPr fontId="1" type="noConversion"/>
  </si>
  <si>
    <t>调整后本年预算</t>
    <phoneticPr fontId="1" type="noConversion"/>
  </si>
  <si>
    <t>调整数</t>
    <phoneticPr fontId="1" type="noConversion"/>
  </si>
  <si>
    <t>调整比例</t>
    <phoneticPr fontId="1" type="noConversion"/>
  </si>
  <si>
    <t>表13</t>
    <phoneticPr fontId="1" type="noConversion"/>
  </si>
  <si>
    <t xml:space="preserve">   其中：银行借款</t>
    <phoneticPr fontId="1" type="noConversion"/>
  </si>
  <si>
    <t xml:space="preserve">   其中：研究开发费用</t>
    <phoneticPr fontId="1" type="noConversion"/>
  </si>
  <si>
    <t xml:space="preserve">    其中：主营业务收入</t>
    <phoneticPr fontId="1" type="noConversion"/>
  </si>
  <si>
    <t xml:space="preserve"> （十二）科技支出</t>
    <phoneticPr fontId="1" type="noConversion"/>
  </si>
  <si>
    <t>人力成本预算表</t>
    <phoneticPr fontId="1" type="noConversion"/>
  </si>
  <si>
    <t xml:space="preserve"> （三）全年平均劳务派遣用工人数（人）</t>
    <phoneticPr fontId="1" type="noConversion"/>
  </si>
  <si>
    <r>
      <t xml:space="preserve">   </t>
    </r>
    <r>
      <rPr>
        <sz val="11"/>
        <color theme="1"/>
        <rFont val="宋体"/>
        <family val="2"/>
        <charset val="134"/>
      </rPr>
      <t>（五）参加基本养老保险的年末职工人数</t>
    </r>
    <phoneticPr fontId="1" type="noConversion"/>
  </si>
  <si>
    <r>
      <t xml:space="preserve">   </t>
    </r>
    <r>
      <rPr>
        <sz val="11"/>
        <color theme="1"/>
        <rFont val="宋体"/>
        <family val="2"/>
        <charset val="134"/>
      </rPr>
      <t>（六）参加补充养老保险的年末职工人数</t>
    </r>
    <phoneticPr fontId="1" type="noConversion"/>
  </si>
  <si>
    <r>
      <t xml:space="preserve">   </t>
    </r>
    <r>
      <rPr>
        <sz val="11"/>
        <color theme="1"/>
        <rFont val="宋体"/>
        <family val="2"/>
        <charset val="134"/>
      </rPr>
      <t>（八）参加补充医疗保险的年末职工人数</t>
    </r>
    <phoneticPr fontId="1" type="noConversion"/>
  </si>
  <si>
    <r>
      <t xml:space="preserve">   </t>
    </r>
    <r>
      <rPr>
        <sz val="11"/>
        <color theme="1"/>
        <rFont val="宋体"/>
        <family val="2"/>
        <charset val="134"/>
      </rPr>
      <t>（九）参加失业保险的年末职工人数</t>
    </r>
    <phoneticPr fontId="1" type="noConversion"/>
  </si>
  <si>
    <r>
      <t xml:space="preserve">   </t>
    </r>
    <r>
      <rPr>
        <sz val="11"/>
        <color theme="1"/>
        <rFont val="宋体"/>
        <family val="2"/>
        <charset val="134"/>
      </rPr>
      <t>（十）参加工伤保险的年末职工人数</t>
    </r>
    <phoneticPr fontId="1" type="noConversion"/>
  </si>
  <si>
    <t>零星工程预算表</t>
    <phoneticPr fontId="1" type="noConversion"/>
  </si>
  <si>
    <t>人工成本</t>
    <phoneticPr fontId="1" type="noConversion"/>
  </si>
  <si>
    <t>一、股权投资</t>
    <phoneticPr fontId="1" type="noConversion"/>
  </si>
  <si>
    <t>二、债权投资</t>
    <phoneticPr fontId="1" type="noConversion"/>
  </si>
  <si>
    <t>利润预算表</t>
    <phoneticPr fontId="1" type="noConversion"/>
  </si>
  <si>
    <t>现金流量预算表</t>
    <phoneticPr fontId="1" type="noConversion"/>
  </si>
  <si>
    <t>经营活动产生的现金流量净额</t>
    <phoneticPr fontId="1" type="noConversion"/>
  </si>
  <si>
    <t>投资活动产生的现金流量净额</t>
    <phoneticPr fontId="1" type="noConversion"/>
  </si>
  <si>
    <t>筹资活动产生的现金流量净额</t>
    <phoneticPr fontId="1" type="noConversion"/>
  </si>
  <si>
    <t>四、汇率变动对现金及现金等价物的影响</t>
    <phoneticPr fontId="1" type="noConversion"/>
  </si>
  <si>
    <t>六、期末现金及现金等价物余额</t>
    <phoneticPr fontId="1" type="noConversion"/>
  </si>
  <si>
    <t>（一）销售费用</t>
    <phoneticPr fontId="1" type="noConversion"/>
  </si>
  <si>
    <t>（二）管理费用</t>
    <phoneticPr fontId="1" type="noConversion"/>
  </si>
  <si>
    <t>（四）财务费用</t>
    <phoneticPr fontId="1" type="noConversion"/>
  </si>
  <si>
    <t xml:space="preserve">  （二）工资总额预算增长额</t>
    <phoneticPr fontId="1" type="noConversion"/>
  </si>
  <si>
    <t xml:space="preserve">         其中：1.同口径效益工资增减额</t>
    <phoneticPr fontId="1" type="noConversion"/>
  </si>
  <si>
    <t xml:space="preserve">               2.人员变化工资增减额</t>
    <phoneticPr fontId="1" type="noConversion"/>
  </si>
  <si>
    <t xml:space="preserve">               3.其他增减额</t>
    <phoneticPr fontId="1" type="noConversion"/>
  </si>
  <si>
    <t xml:space="preserve">        货币资金</t>
  </si>
  <si>
    <t xml:space="preserve">        交易性金融资产</t>
  </si>
  <si>
    <t xml:space="preserve">      ☆以公允价值计量且其变动计入当期损益的金融资产</t>
  </si>
  <si>
    <t xml:space="preserve">        衍生金融资产</t>
  </si>
  <si>
    <t xml:space="preserve">        应收票据</t>
  </si>
  <si>
    <t xml:space="preserve">        应收账款</t>
  </si>
  <si>
    <t xml:space="preserve">        预付款项</t>
  </si>
  <si>
    <t xml:space="preserve">        存货</t>
  </si>
  <si>
    <t xml:space="preserve">            其中：原材料</t>
  </si>
  <si>
    <t xml:space="preserve">                  库存商品（产成品）</t>
  </si>
  <si>
    <t xml:space="preserve">        合同资产</t>
  </si>
  <si>
    <t xml:space="preserve">        持有待售资产</t>
  </si>
  <si>
    <t xml:space="preserve">        一年内到期的非流动资产</t>
  </si>
  <si>
    <t xml:space="preserve">        其他流动资产</t>
  </si>
  <si>
    <t xml:space="preserve">        债权投资</t>
  </si>
  <si>
    <t xml:space="preserve">      ☆可供出售金融资产</t>
  </si>
  <si>
    <t xml:space="preserve">        其他债权投资</t>
  </si>
  <si>
    <t xml:space="preserve">      ☆持有至到期投资</t>
  </si>
  <si>
    <t xml:space="preserve">        长期应收款</t>
  </si>
  <si>
    <t xml:space="preserve">        长期股权投资</t>
  </si>
  <si>
    <t xml:space="preserve">        其他权益工具投资</t>
  </si>
  <si>
    <t xml:space="preserve">        其他非流动金融资产</t>
  </si>
  <si>
    <t xml:space="preserve">        投资性房地产</t>
  </si>
  <si>
    <t xml:space="preserve">        固定资产</t>
  </si>
  <si>
    <t xml:space="preserve">            其中：固定资产原价</t>
  </si>
  <si>
    <t xml:space="preserve">                  累计折旧</t>
  </si>
  <si>
    <t xml:space="preserve">                  固定资产减值准备</t>
  </si>
  <si>
    <t xml:space="preserve">        在建工程</t>
  </si>
  <si>
    <t xml:space="preserve">        生产性生物资产</t>
  </si>
  <si>
    <t xml:space="preserve">        油气资产</t>
  </si>
  <si>
    <t xml:space="preserve">        使用权资产</t>
  </si>
  <si>
    <t xml:space="preserve">        无形资产</t>
  </si>
  <si>
    <t xml:space="preserve">        开发支出</t>
  </si>
  <si>
    <t xml:space="preserve">        商誉</t>
  </si>
  <si>
    <t xml:space="preserve">        长期待摊费用</t>
  </si>
  <si>
    <t xml:space="preserve">        递延所得税资产</t>
  </si>
  <si>
    <t xml:space="preserve">        其他非流动资产</t>
  </si>
  <si>
    <t xml:space="preserve">            其中：特准储备物资</t>
  </si>
  <si>
    <t xml:space="preserve">        短期借款</t>
  </si>
  <si>
    <t xml:space="preserve">        交易性金融负债</t>
  </si>
  <si>
    <t xml:space="preserve">      ☆以公允价值计量且其变动计入当期损益的金融负债</t>
  </si>
  <si>
    <t xml:space="preserve">        应付票据</t>
  </si>
  <si>
    <t xml:space="preserve">        应付账款</t>
  </si>
  <si>
    <t xml:space="preserve">        预收款项</t>
  </si>
  <si>
    <t xml:space="preserve">        合同负债</t>
  </si>
  <si>
    <t xml:space="preserve">        应付职工薪酬</t>
  </si>
  <si>
    <t xml:space="preserve">            其中：应付工资</t>
  </si>
  <si>
    <t xml:space="preserve">                  应付福利费</t>
  </si>
  <si>
    <t xml:space="preserve">                     #其中：职工奖励及福利基金</t>
  </si>
  <si>
    <t xml:space="preserve">        应交税费</t>
  </si>
  <si>
    <t xml:space="preserve">            其中：应交税金</t>
  </si>
  <si>
    <t xml:space="preserve">        其他应付款</t>
  </si>
  <si>
    <t xml:space="preserve">            其中：应付股利</t>
  </si>
  <si>
    <t xml:space="preserve">        持有待售负债</t>
  </si>
  <si>
    <t xml:space="preserve">        一年内到期的非流动负债</t>
  </si>
  <si>
    <t xml:space="preserve">        其他流动负债</t>
  </si>
  <si>
    <t xml:space="preserve">        长期借款</t>
  </si>
  <si>
    <t xml:space="preserve">        应付债券</t>
  </si>
  <si>
    <t xml:space="preserve">            其中：优先股</t>
  </si>
  <si>
    <t xml:space="preserve">                  永续债</t>
  </si>
  <si>
    <t xml:space="preserve">        租赁负债</t>
  </si>
  <si>
    <t xml:space="preserve">        长期应付款</t>
  </si>
  <si>
    <t xml:space="preserve">        长期应付职工薪酬</t>
  </si>
  <si>
    <t xml:space="preserve">        预计负债</t>
  </si>
  <si>
    <t xml:space="preserve">        递延收益</t>
  </si>
  <si>
    <t xml:space="preserve">        递延所得税负债</t>
  </si>
  <si>
    <t xml:space="preserve">        其他非流动负债</t>
  </si>
  <si>
    <t xml:space="preserve">            其中：特准储备基金</t>
  </si>
  <si>
    <t>负 债 合 计</t>
  </si>
  <si>
    <t xml:space="preserve">        实收资本（或股本）</t>
  </si>
  <si>
    <t xml:space="preserve">            国家资本</t>
  </si>
  <si>
    <t xml:space="preserve">            国有法人资本</t>
  </si>
  <si>
    <t xml:space="preserve">            集体资本</t>
  </si>
  <si>
    <t xml:space="preserve">            民营资本</t>
  </si>
  <si>
    <t xml:space="preserve">            外商资本</t>
  </si>
  <si>
    <t xml:space="preserve">       #减：已归还投资</t>
  </si>
  <si>
    <t xml:space="preserve">        实收资本（或股本）净额</t>
  </si>
  <si>
    <t xml:space="preserve">        其他权益工具</t>
  </si>
  <si>
    <t xml:space="preserve">        资本公积</t>
  </si>
  <si>
    <t xml:space="preserve">        其他综合收益</t>
  </si>
  <si>
    <t xml:space="preserve">            其中：外币报表折算差额</t>
  </si>
  <si>
    <t xml:space="preserve">        专项储备</t>
  </si>
  <si>
    <t xml:space="preserve">        盈余公积</t>
  </si>
  <si>
    <t xml:space="preserve">            其中：法定公积金</t>
  </si>
  <si>
    <t xml:space="preserve">                  任意公积金</t>
  </si>
  <si>
    <t xml:space="preserve">                 #储备基金</t>
  </si>
  <si>
    <t xml:space="preserve">                 #企业发展基金</t>
  </si>
  <si>
    <t xml:space="preserve">                 #利润归还投资</t>
  </si>
  <si>
    <t xml:space="preserve">        未分配利润</t>
  </si>
  <si>
    <t>归属于母公司所有者权益（或股东权益）合计</t>
  </si>
  <si>
    <t xml:space="preserve">       *少数股东权益</t>
  </si>
  <si>
    <t>所有者权益（或股东权益）合计</t>
  </si>
  <si>
    <t>负债和所有者权益（或股东权益）总计</t>
  </si>
  <si>
    <t xml:space="preserve">         其他</t>
  </si>
  <si>
    <t xml:space="preserve">         其他</t>
    <phoneticPr fontId="1" type="noConversion"/>
  </si>
  <si>
    <t xml:space="preserve">         净敞口套期收益（损失以“-”号填列）</t>
  </si>
  <si>
    <t xml:space="preserve">         信用减值损失（损失以“-”号填列）</t>
  </si>
  <si>
    <t>六、应上交国有资本收益</t>
  </si>
  <si>
    <t>六、应上交国有资本收益</t>
    <phoneticPr fontId="1" type="noConversion"/>
  </si>
  <si>
    <t>七、应上交利润分红</t>
  </si>
  <si>
    <t>七、应上交利润分红</t>
    <phoneticPr fontId="1" type="noConversion"/>
  </si>
  <si>
    <t>上年数</t>
    <phoneticPr fontId="1" type="noConversion"/>
  </si>
  <si>
    <t>21</t>
  </si>
  <si>
    <t>36</t>
    <phoneticPr fontId="1" type="noConversion"/>
  </si>
  <si>
    <r>
      <t xml:space="preserve">   </t>
    </r>
    <r>
      <rPr>
        <sz val="11"/>
        <color theme="1"/>
        <rFont val="宋体"/>
        <family val="2"/>
        <charset val="134"/>
      </rPr>
      <t>（七）参加基本医疗保险（生育保险）的年末职工人数</t>
    </r>
    <phoneticPr fontId="1" type="noConversion"/>
  </si>
  <si>
    <r>
      <t xml:space="preserve">   </t>
    </r>
    <r>
      <rPr>
        <sz val="11"/>
        <color theme="1"/>
        <rFont val="宋体"/>
        <family val="2"/>
        <charset val="134"/>
      </rPr>
      <t>（十一）年末党员人数</t>
    </r>
    <phoneticPr fontId="1" type="noConversion"/>
  </si>
  <si>
    <t>二、企业不在岗职工及劳动关系处理情况</t>
    <phoneticPr fontId="1" type="noConversion"/>
  </si>
  <si>
    <t xml:space="preserve">    其中：需支付经济补偿人数</t>
    <phoneticPr fontId="1" type="noConversion"/>
  </si>
  <si>
    <t>三、工资及福利情况：</t>
    <phoneticPr fontId="1" type="noConversion"/>
  </si>
  <si>
    <t xml:space="preserve">             其中：社会保险费用</t>
    <phoneticPr fontId="1" type="noConversion"/>
  </si>
  <si>
    <t xml:space="preserve">             其中：住房公积金</t>
    <phoneticPr fontId="1" type="noConversion"/>
  </si>
  <si>
    <t xml:space="preserve">      企业负责人人数（人）</t>
  </si>
  <si>
    <t>四、工资总额预算管理情况</t>
    <phoneticPr fontId="1" type="noConversion"/>
  </si>
  <si>
    <t xml:space="preserve">  （四）本年支付的离退休人员养老金及福利性补助</t>
    <phoneticPr fontId="1" type="noConversion"/>
  </si>
  <si>
    <t xml:space="preserve">  （五）本年支付的企业负责人薪酬总额</t>
    <phoneticPr fontId="1" type="noConversion"/>
  </si>
  <si>
    <t xml:space="preserve">                   汇兑净损失（收益以“－”填列）</t>
  </si>
  <si>
    <t xml:space="preserve">             其中：对联营企业和合营企业的投资收益</t>
  </si>
  <si>
    <t xml:space="preserve">         公允价值变动收益（损失以“-”填列）</t>
  </si>
  <si>
    <t xml:space="preserve">         资产减值损失（损失以“-”填列）</t>
  </si>
  <si>
    <t>八、资产负债率</t>
    <phoneticPr fontId="1" type="noConversion"/>
  </si>
  <si>
    <t>九、固定资产投资额</t>
    <phoneticPr fontId="1" type="noConversion"/>
  </si>
  <si>
    <t>十、带息负债筹资余额</t>
    <phoneticPr fontId="1" type="noConversion"/>
  </si>
  <si>
    <t>十一、工资总额</t>
    <phoneticPr fontId="1" type="noConversion"/>
  </si>
  <si>
    <t>十二、科技支出</t>
    <phoneticPr fontId="1" type="noConversion"/>
  </si>
  <si>
    <t>表6</t>
    <phoneticPr fontId="1" type="noConversion"/>
  </si>
  <si>
    <t>表14</t>
    <phoneticPr fontId="1" type="noConversion"/>
  </si>
  <si>
    <t>（一）国有资本保值增值率（%）</t>
  </si>
  <si>
    <t>（二）净资产收益率（含少数股东权益）（%）</t>
  </si>
  <si>
    <t>行次</t>
    <phoneticPr fontId="1" type="noConversion"/>
  </si>
  <si>
    <t>本期预算
比率</t>
    <phoneticPr fontId="1" type="noConversion"/>
  </si>
  <si>
    <t>上期比率</t>
    <phoneticPr fontId="1" type="noConversion"/>
  </si>
  <si>
    <t>本年初步预算数</t>
  </si>
  <si>
    <t>（三）盈余现金保障倍数</t>
    <phoneticPr fontId="1" type="noConversion"/>
  </si>
  <si>
    <t>（四）资产负债率（%）</t>
    <phoneticPr fontId="1" type="noConversion"/>
  </si>
  <si>
    <t>（五）利润总额增长率（%）</t>
    <phoneticPr fontId="1" type="noConversion"/>
  </si>
  <si>
    <t xml:space="preserve">          保险费用</t>
    <phoneticPr fontId="1" type="noConversion"/>
  </si>
  <si>
    <t xml:space="preserve"> （一）全年平均不在岗职工人数</t>
    <phoneticPr fontId="1" type="noConversion"/>
  </si>
  <si>
    <t xml:space="preserve"> （二）全年累计解除劳动关系人数</t>
    <phoneticPr fontId="1" type="noConversion"/>
  </si>
  <si>
    <t xml:space="preserve"> （三）全年累计支付经济补偿金额</t>
    <phoneticPr fontId="1" type="noConversion"/>
  </si>
  <si>
    <r>
      <t xml:space="preserve">   </t>
    </r>
    <r>
      <rPr>
        <sz val="11"/>
        <color theme="1"/>
        <rFont val="宋体"/>
        <family val="2"/>
        <charset val="134"/>
      </rPr>
      <t>（一）本年应发职工薪酬总额</t>
    </r>
    <phoneticPr fontId="1" type="noConversion"/>
  </si>
  <si>
    <r>
      <t xml:space="preserve">            </t>
    </r>
    <r>
      <rPr>
        <sz val="11"/>
        <color theme="1"/>
        <rFont val="宋体"/>
        <family val="3"/>
        <charset val="134"/>
      </rPr>
      <t>其中：本年实际发放职工工资总额</t>
    </r>
    <phoneticPr fontId="1" type="noConversion"/>
  </si>
  <si>
    <t xml:space="preserve">  （一）本年实际发放职工工资总额</t>
    <phoneticPr fontId="1" type="noConversion"/>
  </si>
  <si>
    <t xml:space="preserve">        其他应收款</t>
    <phoneticPr fontId="1" type="noConversion"/>
  </si>
  <si>
    <t>年度：2023年</t>
    <phoneticPr fontId="1" type="noConversion"/>
  </si>
  <si>
    <t>主要分析指标预算表</t>
    <phoneticPr fontId="1" type="noConversion"/>
  </si>
  <si>
    <t xml:space="preserve">         10.折旧费</t>
    <phoneticPr fontId="1" type="noConversion"/>
  </si>
  <si>
    <t xml:space="preserve">         11.摊销费</t>
    <phoneticPr fontId="1" type="noConversion"/>
  </si>
  <si>
    <t xml:space="preserve">         4.折旧费</t>
    <phoneticPr fontId="1" type="noConversion"/>
  </si>
  <si>
    <t xml:space="preserve">         5.摊销费</t>
    <phoneticPr fontId="1" type="noConversion"/>
  </si>
  <si>
    <t xml:space="preserve">         4.折旧费</t>
    <phoneticPr fontId="1" type="noConversion"/>
  </si>
  <si>
    <t xml:space="preserve">         5.摊销费</t>
    <phoneticPr fontId="1" type="noConversion"/>
  </si>
  <si>
    <t>成本费用合计（49=1+8+9）</t>
    <phoneticPr fontId="1" type="noConversion"/>
  </si>
  <si>
    <t xml:space="preserve">             其中：本年实际发放在岗职工工资总额</t>
    <phoneticPr fontId="1" type="noConversion"/>
  </si>
  <si>
    <t xml:space="preserve">          本年支付的劳务派遣金额</t>
    <phoneticPr fontId="1" type="noConversion"/>
  </si>
  <si>
    <t xml:space="preserve">          职工福利费</t>
    <phoneticPr fontId="1" type="noConversion"/>
  </si>
  <si>
    <r>
      <t xml:space="preserve">  </t>
    </r>
    <r>
      <rPr>
        <sz val="11"/>
        <color theme="1"/>
        <rFont val="宋体"/>
        <family val="3"/>
        <charset val="134"/>
      </rPr>
      <t>（二）本年实际发放职工薪酬总额</t>
    </r>
    <phoneticPr fontId="1" type="noConversion"/>
  </si>
  <si>
    <t xml:space="preserve">                   住房改革补贴</t>
    <phoneticPr fontId="1" type="noConversion"/>
  </si>
  <si>
    <t>2023年度预算调整主要指标表</t>
    <phoneticPr fontId="1" type="noConversion"/>
  </si>
  <si>
    <t>营业收入（主营业务+其他业务）</t>
    <phoneticPr fontId="1" type="noConversion"/>
  </si>
  <si>
    <t>业务损益预算表</t>
    <phoneticPr fontId="1" type="noConversion"/>
  </si>
  <si>
    <t>营业成本（主营业务+其他业务）</t>
    <phoneticPr fontId="1" type="noConversion"/>
  </si>
  <si>
    <t>五、现金及现金等价物净增加额（38=11+24+36）</t>
    <phoneticPr fontId="1" type="noConversion"/>
  </si>
  <si>
    <t xml:space="preserve">         2.劳务派遣费</t>
    <phoneticPr fontId="1" type="noConversion"/>
  </si>
  <si>
    <t xml:space="preserve"> （四）全年平均其他从业人员（人）</t>
    <phoneticPr fontId="1" type="noConversion"/>
  </si>
  <si>
    <t xml:space="preserve">           住房费用</t>
    <phoneticPr fontId="1" type="noConversion"/>
  </si>
  <si>
    <t xml:space="preserve">                   补充养老保险（含年金）</t>
    <phoneticPr fontId="1" type="noConversion"/>
  </si>
  <si>
    <t xml:space="preserve">          劳保费</t>
    <phoneticPr fontId="1" type="noConversion"/>
  </si>
  <si>
    <t xml:space="preserve">          职工教育经费</t>
    <phoneticPr fontId="1" type="noConversion"/>
  </si>
  <si>
    <t xml:space="preserve">          其他劳动成本</t>
    <phoneticPr fontId="1" type="noConversion"/>
  </si>
  <si>
    <t xml:space="preserve">         （工会费、解除或终止合同的经济补偿）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</si>
</sst>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.00_ "/>
    <numFmt numFmtId="178" formatCode="#,##0.00_ "/>
  </numFmts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rgb="FF08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Arial Narrow"/>
      <family val="2"/>
    </font>
    <font>
      <b/>
      <sz val="11"/>
      <color theme="1"/>
      <name val="宋体"/>
      <family val="3"/>
      <charset val="134"/>
    </font>
    <font>
      <sz val="11"/>
      <color theme="1"/>
      <name val="Arial Narrow"/>
      <family val="2"/>
    </font>
    <font>
      <sz val="11"/>
      <color theme="1"/>
      <name val="宋体"/>
      <family val="2"/>
      <charset val="134"/>
    </font>
    <font>
      <sz val="11"/>
      <color theme="1"/>
      <name val="宋体"/>
      <family val="3"/>
      <charset val="134"/>
    </font>
    <font>
      <sz val="10"/>
      <color rgb="FF080000"/>
      <name val="宋体"/>
      <family val="3"/>
      <charset val="134"/>
      <scheme val="minor"/>
    </font>
    <font>
      <b/>
      <sz val="20"/>
      <color rgb="FF080000"/>
      <name val="宋体"/>
      <family val="3"/>
      <charset val="134"/>
      <scheme val="minor"/>
    </font>
    <font>
      <b/>
      <sz val="18"/>
      <color rgb="FF08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43" fontId="0" fillId="0" borderId="1" xfId="1" applyFont="1" applyBorder="1" applyProtection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</xf>
    <xf numFmtId="43" fontId="0" fillId="3" borderId="1" xfId="1" applyFont="1" applyFill="1" applyBorder="1" applyAlignment="1" applyProtection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3" fontId="0" fillId="0" borderId="1" xfId="1" applyFont="1" applyBorder="1" applyAlignment="1" applyProtection="1">
      <alignment horizontal="center" vertical="center"/>
      <protection locked="0"/>
    </xf>
    <xf numFmtId="43" fontId="0" fillId="0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3" fontId="0" fillId="0" borderId="1" xfId="1" applyFont="1" applyBorder="1" applyProtection="1">
      <alignment vertical="center"/>
      <protection locked="0"/>
    </xf>
    <xf numFmtId="43" fontId="0" fillId="3" borderId="1" xfId="1" applyFont="1" applyFill="1" applyBorder="1" applyAlignment="1" applyProtection="1">
      <alignment horizontal="center" vertical="center"/>
      <protection locked="0"/>
    </xf>
    <xf numFmtId="10" fontId="0" fillId="0" borderId="1" xfId="0" applyNumberFormat="1" applyBorder="1" applyAlignment="1" applyProtection="1">
      <alignment horizontal="center" vertical="center"/>
      <protection locked="0"/>
    </xf>
    <xf numFmtId="43" fontId="0" fillId="3" borderId="1" xfId="1" applyFont="1" applyFill="1" applyBorder="1" applyProtection="1">
      <alignment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43" fontId="0" fillId="0" borderId="1" xfId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0" fontId="0" fillId="3" borderId="1" xfId="0" applyNumberFormat="1" applyFill="1" applyBorder="1" applyAlignment="1" applyProtection="1">
      <alignment horizontal="center" vertical="center"/>
      <protection locked="0"/>
    </xf>
    <xf numFmtId="10" fontId="0" fillId="0" borderId="1" xfId="0" applyNumberFormat="1" applyFill="1" applyBorder="1" applyAlignment="1" applyProtection="1">
      <alignment horizontal="center" vertical="center"/>
      <protection locked="0"/>
    </xf>
    <xf numFmtId="10" fontId="0" fillId="0" borderId="1" xfId="0" applyNumberFormat="1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43" fontId="0" fillId="0" borderId="1" xfId="1" applyFont="1" applyFill="1" applyBorder="1" applyProtection="1">
      <alignment vertical="center"/>
      <protection locked="0"/>
    </xf>
    <xf numFmtId="178" fontId="8" fillId="0" borderId="1" xfId="0" quotePrefix="1" applyNumberFormat="1" applyFont="1" applyFill="1" applyBorder="1" applyAlignment="1">
      <alignment horizontal="left" vertical="center"/>
    </xf>
    <xf numFmtId="178" fontId="10" fillId="0" borderId="1" xfId="0" quotePrefix="1" applyNumberFormat="1" applyFont="1" applyFill="1" applyBorder="1" applyAlignment="1">
      <alignment horizontal="left" vertical="center"/>
    </xf>
    <xf numFmtId="0" fontId="2" fillId="0" borderId="1" xfId="0" applyFont="1" applyBorder="1" applyProtection="1">
      <alignment vertical="center"/>
      <protection locked="0"/>
    </xf>
    <xf numFmtId="43" fontId="5" fillId="0" borderId="0" xfId="1" applyFont="1" applyAlignment="1" applyProtection="1">
      <alignment horizontal="right" vertical="center"/>
      <protection locked="0"/>
    </xf>
    <xf numFmtId="43" fontId="0" fillId="0" borderId="0" xfId="1" applyFont="1" applyProtection="1">
      <alignment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178" fontId="5" fillId="3" borderId="1" xfId="0" quotePrefix="1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 vertical="center"/>
    </xf>
    <xf numFmtId="178" fontId="2" fillId="0" borderId="1" xfId="0" quotePrefix="1" applyNumberFormat="1" applyFont="1" applyFill="1" applyBorder="1" applyAlignment="1">
      <alignment horizontal="left" vertical="center"/>
    </xf>
    <xf numFmtId="178" fontId="5" fillId="0" borderId="1" xfId="0" quotePrefix="1" applyNumberFormat="1" applyFont="1" applyFill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right" vertical="center"/>
    </xf>
    <xf numFmtId="178" fontId="2" fillId="0" borderId="1" xfId="0" quotePrefix="1" applyNumberFormat="1" applyFont="1" applyFill="1" applyBorder="1" applyAlignment="1">
      <alignment horizontal="center" vertical="center"/>
    </xf>
    <xf numFmtId="178" fontId="2" fillId="3" borderId="1" xfId="0" quotePrefix="1" applyNumberFormat="1" applyFont="1" applyFill="1" applyBorder="1" applyAlignment="1">
      <alignment horizontal="center" vertical="center"/>
    </xf>
    <xf numFmtId="178" fontId="5" fillId="3" borderId="1" xfId="0" applyNumberFormat="1" applyFont="1" applyFill="1" applyBorder="1" applyAlignment="1">
      <alignment horizontal="right" vertical="center"/>
    </xf>
    <xf numFmtId="178" fontId="2" fillId="3" borderId="1" xfId="0" quotePrefix="1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1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/>
    </xf>
    <xf numFmtId="49" fontId="5" fillId="3" borderId="1" xfId="0" quotePrefix="1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/>
    </xf>
    <xf numFmtId="178" fontId="5" fillId="3" borderId="1" xfId="0" quotePrefix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43" fontId="0" fillId="3" borderId="1" xfId="0" applyNumberFormat="1" applyFill="1" applyBorder="1" applyProtection="1">
      <alignment vertical="center"/>
      <protection locked="0"/>
    </xf>
    <xf numFmtId="43" fontId="0" fillId="3" borderId="1" xfId="0" applyNumberFormat="1" applyFill="1" applyBorder="1" applyAlignment="1" applyProtection="1">
      <alignment horizontal="center" vertical="center"/>
      <protection locked="0"/>
    </xf>
    <xf numFmtId="178" fontId="9" fillId="0" borderId="1" xfId="0" quotePrefix="1" applyNumberFormat="1" applyFont="1" applyFill="1" applyBorder="1" applyAlignment="1">
      <alignment horizontal="left" vertical="center"/>
    </xf>
    <xf numFmtId="178" fontId="0" fillId="0" borderId="1" xfId="0" applyNumberFormat="1" applyFill="1" applyBorder="1" applyProtection="1">
      <alignment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15" fillId="0" borderId="0" xfId="0" applyFont="1" applyFill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0" fontId="0" fillId="0" borderId="5" xfId="0" applyNumberFormat="1" applyBorder="1" applyAlignment="1" applyProtection="1">
      <alignment horizontal="center" vertical="center"/>
      <protection locked="0"/>
    </xf>
    <xf numFmtId="10" fontId="0" fillId="0" borderId="6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topLeftCell="A7" zoomScaleNormal="100" workbookViewId="0">
      <selection activeCell="A7" sqref="A7"/>
    </sheetView>
  </sheetViews>
  <sheetFormatPr defaultRowHeight="13.5" x14ac:dyDescent="0.15"/>
  <cols>
    <col min="1" max="1" width="47.625" style="7" customWidth="1"/>
    <col min="2" max="2" width="5.25" style="15" bestFit="1" customWidth="1"/>
    <col min="3" max="5" width="12.625" style="7" customWidth="1"/>
    <col min="6" max="6" width="47.625" style="7" customWidth="1"/>
    <col min="7" max="7" width="5.25" style="15" bestFit="1" customWidth="1"/>
    <col min="8" max="10" width="12.625" style="7" customWidth="1"/>
    <col min="11" max="16384" width="9" style="7"/>
  </cols>
  <sheetData>
    <row r="1" spans="1:14" ht="24" customHeight="1" x14ac:dyDescent="0.15">
      <c r="A1" s="91" t="s">
        <v>103</v>
      </c>
      <c r="B1" s="91"/>
      <c r="C1" s="91"/>
      <c r="D1" s="91"/>
      <c r="E1" s="91"/>
      <c r="F1" s="91"/>
      <c r="G1" s="91"/>
      <c r="H1" s="91"/>
      <c r="I1" s="91"/>
      <c r="J1" s="91"/>
      <c r="K1" s="6"/>
      <c r="L1" s="6"/>
      <c r="M1" s="6"/>
      <c r="N1" s="6"/>
    </row>
    <row r="3" spans="1:14" x14ac:dyDescent="0.15">
      <c r="A3" s="10" t="s">
        <v>179</v>
      </c>
      <c r="B3" s="35"/>
      <c r="D3" s="12"/>
      <c r="E3" s="11" t="s">
        <v>440</v>
      </c>
      <c r="I3" s="12"/>
      <c r="J3" s="14" t="s">
        <v>126</v>
      </c>
    </row>
    <row r="4" spans="1:14" s="15" customFormat="1" ht="18" customHeight="1" x14ac:dyDescent="0.15">
      <c r="A4" s="22" t="s">
        <v>82</v>
      </c>
      <c r="B4" s="22" t="s">
        <v>1</v>
      </c>
      <c r="C4" s="22" t="s">
        <v>12</v>
      </c>
      <c r="D4" s="22" t="s">
        <v>11</v>
      </c>
      <c r="E4" s="22" t="s">
        <v>2</v>
      </c>
      <c r="F4" s="22" t="s">
        <v>82</v>
      </c>
      <c r="G4" s="22" t="s">
        <v>1</v>
      </c>
      <c r="H4" s="22" t="s">
        <v>12</v>
      </c>
      <c r="I4" s="22" t="s">
        <v>11</v>
      </c>
      <c r="J4" s="22" t="s">
        <v>2</v>
      </c>
    </row>
    <row r="5" spans="1:14" ht="18" customHeight="1" x14ac:dyDescent="0.15">
      <c r="A5" s="3" t="s">
        <v>83</v>
      </c>
      <c r="B5" s="4">
        <v>1</v>
      </c>
      <c r="C5" s="4" t="s">
        <v>30</v>
      </c>
      <c r="D5" s="4" t="s">
        <v>30</v>
      </c>
      <c r="E5" s="39" t="s">
        <v>30</v>
      </c>
      <c r="F5" s="3" t="s">
        <v>84</v>
      </c>
      <c r="G5" s="4">
        <v>64</v>
      </c>
      <c r="H5" s="4" t="s">
        <v>30</v>
      </c>
      <c r="I5" s="4" t="s">
        <v>30</v>
      </c>
      <c r="J5" s="39" t="s">
        <v>30</v>
      </c>
    </row>
    <row r="6" spans="1:14" ht="18" customHeight="1" x14ac:dyDescent="0.15">
      <c r="A6" s="3" t="s">
        <v>297</v>
      </c>
      <c r="B6" s="4">
        <v>2</v>
      </c>
      <c r="C6" s="4"/>
      <c r="D6" s="4"/>
      <c r="E6" s="39" t="e">
        <f>(C6-D6)/D6</f>
        <v>#DIV/0!</v>
      </c>
      <c r="F6" s="3" t="s">
        <v>335</v>
      </c>
      <c r="G6" s="4">
        <v>65</v>
      </c>
      <c r="H6" s="4"/>
      <c r="I6" s="4"/>
      <c r="J6" s="39" t="e">
        <f>(H6-I6)/I6</f>
        <v>#DIV/0!</v>
      </c>
    </row>
    <row r="7" spans="1:14" ht="18" customHeight="1" x14ac:dyDescent="0.15">
      <c r="A7" s="3" t="s">
        <v>298</v>
      </c>
      <c r="B7" s="4">
        <v>3</v>
      </c>
      <c r="C7" s="4"/>
      <c r="D7" s="4"/>
      <c r="E7" s="39" t="e">
        <f t="shared" ref="E7:E20" si="0">(C7-D7)/D7</f>
        <v>#DIV/0!</v>
      </c>
      <c r="F7" s="3" t="s">
        <v>336</v>
      </c>
      <c r="G7" s="4">
        <v>66</v>
      </c>
      <c r="H7" s="4"/>
      <c r="I7" s="4"/>
      <c r="J7" s="39" t="e">
        <f t="shared" ref="J7:J60" si="1">(H7-I7)/I7</f>
        <v>#DIV/0!</v>
      </c>
    </row>
    <row r="8" spans="1:14" ht="18" customHeight="1" x14ac:dyDescent="0.15">
      <c r="A8" s="3" t="s">
        <v>299</v>
      </c>
      <c r="B8" s="4">
        <v>4</v>
      </c>
      <c r="C8" s="4"/>
      <c r="D8" s="4"/>
      <c r="E8" s="39" t="e">
        <f t="shared" si="0"/>
        <v>#DIV/0!</v>
      </c>
      <c r="F8" s="3" t="s">
        <v>337</v>
      </c>
      <c r="G8" s="4">
        <v>67</v>
      </c>
      <c r="H8" s="4"/>
      <c r="I8" s="4"/>
      <c r="J8" s="39" t="e">
        <f t="shared" si="1"/>
        <v>#DIV/0!</v>
      </c>
    </row>
    <row r="9" spans="1:14" ht="18" customHeight="1" x14ac:dyDescent="0.15">
      <c r="A9" s="3" t="s">
        <v>300</v>
      </c>
      <c r="B9" s="4">
        <v>5</v>
      </c>
      <c r="C9" s="4"/>
      <c r="D9" s="4"/>
      <c r="E9" s="39" t="e">
        <f t="shared" si="0"/>
        <v>#DIV/0!</v>
      </c>
      <c r="F9" s="3" t="s">
        <v>338</v>
      </c>
      <c r="G9" s="4">
        <v>68</v>
      </c>
      <c r="H9" s="4"/>
      <c r="I9" s="4"/>
      <c r="J9" s="39" t="e">
        <f t="shared" si="1"/>
        <v>#DIV/0!</v>
      </c>
    </row>
    <row r="10" spans="1:14" ht="18" customHeight="1" x14ac:dyDescent="0.15">
      <c r="A10" s="3" t="s">
        <v>301</v>
      </c>
      <c r="B10" s="4">
        <v>6</v>
      </c>
      <c r="C10" s="4"/>
      <c r="D10" s="4"/>
      <c r="E10" s="39" t="e">
        <f t="shared" si="0"/>
        <v>#DIV/0!</v>
      </c>
      <c r="F10" s="3" t="s">
        <v>339</v>
      </c>
      <c r="G10" s="4">
        <v>69</v>
      </c>
      <c r="H10" s="4"/>
      <c r="I10" s="4"/>
      <c r="J10" s="39" t="e">
        <f t="shared" si="1"/>
        <v>#DIV/0!</v>
      </c>
    </row>
    <row r="11" spans="1:14" ht="18" customHeight="1" x14ac:dyDescent="0.15">
      <c r="A11" s="3" t="s">
        <v>302</v>
      </c>
      <c r="B11" s="4">
        <v>7</v>
      </c>
      <c r="C11" s="4"/>
      <c r="D11" s="4"/>
      <c r="E11" s="39" t="e">
        <f t="shared" si="0"/>
        <v>#DIV/0!</v>
      </c>
      <c r="F11" s="3" t="s">
        <v>340</v>
      </c>
      <c r="G11" s="4">
        <v>70</v>
      </c>
      <c r="H11" s="4"/>
      <c r="I11" s="4"/>
      <c r="J11" s="39" t="e">
        <f t="shared" si="1"/>
        <v>#DIV/0!</v>
      </c>
    </row>
    <row r="12" spans="1:14" ht="18" customHeight="1" x14ac:dyDescent="0.15">
      <c r="A12" s="3" t="s">
        <v>303</v>
      </c>
      <c r="B12" s="4">
        <v>8</v>
      </c>
      <c r="C12" s="4"/>
      <c r="D12" s="4"/>
      <c r="E12" s="39" t="e">
        <f t="shared" si="0"/>
        <v>#DIV/0!</v>
      </c>
      <c r="F12" s="3" t="s">
        <v>341</v>
      </c>
      <c r="G12" s="4">
        <v>71</v>
      </c>
      <c r="H12" s="4"/>
      <c r="I12" s="4"/>
      <c r="J12" s="39" t="e">
        <f t="shared" si="1"/>
        <v>#DIV/0!</v>
      </c>
    </row>
    <row r="13" spans="1:14" ht="18" customHeight="1" x14ac:dyDescent="0.15">
      <c r="A13" s="7" t="s">
        <v>439</v>
      </c>
      <c r="B13" s="4">
        <v>9</v>
      </c>
      <c r="C13" s="4"/>
      <c r="D13" s="4"/>
      <c r="E13" s="39" t="e">
        <f t="shared" si="0"/>
        <v>#DIV/0!</v>
      </c>
      <c r="F13" s="3" t="s">
        <v>342</v>
      </c>
      <c r="G13" s="4">
        <v>72</v>
      </c>
      <c r="H13" s="37"/>
      <c r="I13" s="37"/>
      <c r="J13" s="39" t="e">
        <f t="shared" si="1"/>
        <v>#DIV/0!</v>
      </c>
    </row>
    <row r="14" spans="1:14" ht="18" customHeight="1" x14ac:dyDescent="0.15">
      <c r="A14" s="3" t="s">
        <v>304</v>
      </c>
      <c r="B14" s="4">
        <v>10</v>
      </c>
      <c r="C14" s="37"/>
      <c r="D14" s="37"/>
      <c r="E14" s="39" t="e">
        <f t="shared" si="0"/>
        <v>#DIV/0!</v>
      </c>
      <c r="F14" s="3" t="s">
        <v>343</v>
      </c>
      <c r="G14" s="4">
        <v>73</v>
      </c>
      <c r="H14" s="37"/>
      <c r="I14" s="37"/>
      <c r="J14" s="39" t="e">
        <f t="shared" si="1"/>
        <v>#DIV/0!</v>
      </c>
    </row>
    <row r="15" spans="1:14" ht="18" customHeight="1" x14ac:dyDescent="0.15">
      <c r="A15" s="3" t="s">
        <v>305</v>
      </c>
      <c r="B15" s="4">
        <v>11</v>
      </c>
      <c r="C15" s="37"/>
      <c r="D15" s="37"/>
      <c r="E15" s="39" t="e">
        <f t="shared" si="0"/>
        <v>#DIV/0!</v>
      </c>
      <c r="F15" s="3" t="s">
        <v>344</v>
      </c>
      <c r="G15" s="4">
        <v>74</v>
      </c>
      <c r="H15" s="37"/>
      <c r="I15" s="37"/>
      <c r="J15" s="39" t="e">
        <f t="shared" si="1"/>
        <v>#DIV/0!</v>
      </c>
    </row>
    <row r="16" spans="1:14" ht="18" customHeight="1" x14ac:dyDescent="0.15">
      <c r="A16" s="3" t="s">
        <v>306</v>
      </c>
      <c r="B16" s="4">
        <v>12</v>
      </c>
      <c r="C16" s="37"/>
      <c r="D16" s="37"/>
      <c r="E16" s="39" t="e">
        <f t="shared" si="0"/>
        <v>#DIV/0!</v>
      </c>
      <c r="F16" s="3" t="s">
        <v>345</v>
      </c>
      <c r="G16" s="4">
        <v>75</v>
      </c>
      <c r="H16" s="37"/>
      <c r="I16" s="37"/>
      <c r="J16" s="39" t="e">
        <f t="shared" si="1"/>
        <v>#DIV/0!</v>
      </c>
    </row>
    <row r="17" spans="1:10" ht="18" customHeight="1" x14ac:dyDescent="0.15">
      <c r="A17" s="3" t="s">
        <v>307</v>
      </c>
      <c r="B17" s="4">
        <v>13</v>
      </c>
      <c r="C17" s="37"/>
      <c r="D17" s="37"/>
      <c r="E17" s="39" t="e">
        <f t="shared" si="0"/>
        <v>#DIV/0!</v>
      </c>
      <c r="F17" s="3" t="s">
        <v>346</v>
      </c>
      <c r="G17" s="4">
        <v>76</v>
      </c>
      <c r="H17" s="37"/>
      <c r="I17" s="37"/>
      <c r="J17" s="39" t="e">
        <f t="shared" si="1"/>
        <v>#DIV/0!</v>
      </c>
    </row>
    <row r="18" spans="1:10" ht="18" customHeight="1" x14ac:dyDescent="0.15">
      <c r="A18" s="3" t="s">
        <v>308</v>
      </c>
      <c r="B18" s="4">
        <v>14</v>
      </c>
      <c r="C18" s="37"/>
      <c r="D18" s="37"/>
      <c r="E18" s="39" t="e">
        <f t="shared" si="0"/>
        <v>#DIV/0!</v>
      </c>
      <c r="F18" s="3" t="s">
        <v>347</v>
      </c>
      <c r="G18" s="4">
        <v>77</v>
      </c>
      <c r="H18" s="37"/>
      <c r="I18" s="37"/>
      <c r="J18" s="39" t="e">
        <f t="shared" si="1"/>
        <v>#DIV/0!</v>
      </c>
    </row>
    <row r="19" spans="1:10" ht="18" customHeight="1" x14ac:dyDescent="0.15">
      <c r="A19" s="3" t="s">
        <v>309</v>
      </c>
      <c r="B19" s="4">
        <v>15</v>
      </c>
      <c r="C19" s="37"/>
      <c r="D19" s="37"/>
      <c r="E19" s="39" t="e">
        <f t="shared" si="0"/>
        <v>#DIV/0!</v>
      </c>
      <c r="F19" s="3" t="s">
        <v>348</v>
      </c>
      <c r="G19" s="4">
        <v>78</v>
      </c>
      <c r="H19" s="37"/>
      <c r="I19" s="37"/>
      <c r="J19" s="39" t="e">
        <f t="shared" si="1"/>
        <v>#DIV/0!</v>
      </c>
    </row>
    <row r="20" spans="1:10" ht="18" customHeight="1" x14ac:dyDescent="0.15">
      <c r="A20" s="3" t="s">
        <v>310</v>
      </c>
      <c r="B20" s="4">
        <v>16</v>
      </c>
      <c r="C20" s="37"/>
      <c r="D20" s="37"/>
      <c r="E20" s="39" t="e">
        <f t="shared" si="0"/>
        <v>#DIV/0!</v>
      </c>
      <c r="F20" s="3" t="s">
        <v>349</v>
      </c>
      <c r="G20" s="4">
        <v>79</v>
      </c>
      <c r="H20" s="37"/>
      <c r="I20" s="37"/>
      <c r="J20" s="39" t="e">
        <f t="shared" si="1"/>
        <v>#DIV/0!</v>
      </c>
    </row>
    <row r="21" spans="1:10" ht="18" customHeight="1" x14ac:dyDescent="0.15">
      <c r="A21" s="57" t="s">
        <v>85</v>
      </c>
      <c r="B21" s="83">
        <v>17</v>
      </c>
      <c r="C21" s="40"/>
      <c r="D21" s="40"/>
      <c r="E21" s="44" t="e">
        <f t="shared" ref="E21:E47" si="2">(C21-D21)/D21</f>
        <v>#DIV/0!</v>
      </c>
      <c r="F21" s="3" t="s">
        <v>350</v>
      </c>
      <c r="G21" s="4">
        <v>80</v>
      </c>
      <c r="H21" s="37"/>
      <c r="I21" s="37"/>
      <c r="J21" s="39" t="e">
        <f t="shared" si="1"/>
        <v>#DIV/0!</v>
      </c>
    </row>
    <row r="22" spans="1:10" ht="18" customHeight="1" x14ac:dyDescent="0.15">
      <c r="A22" s="3" t="s">
        <v>86</v>
      </c>
      <c r="B22" s="4">
        <v>18</v>
      </c>
      <c r="C22" s="33" t="s">
        <v>30</v>
      </c>
      <c r="D22" s="33" t="s">
        <v>30</v>
      </c>
      <c r="E22" s="39" t="s">
        <v>30</v>
      </c>
      <c r="F22" s="5" t="s">
        <v>351</v>
      </c>
      <c r="G22" s="4">
        <v>81</v>
      </c>
      <c r="H22" s="50"/>
      <c r="I22" s="50"/>
      <c r="J22" s="39" t="e">
        <f t="shared" si="1"/>
        <v>#DIV/0!</v>
      </c>
    </row>
    <row r="23" spans="1:10" ht="18" customHeight="1" x14ac:dyDescent="0.15">
      <c r="A23" s="3" t="s">
        <v>311</v>
      </c>
      <c r="B23" s="4">
        <v>19</v>
      </c>
      <c r="C23" s="37"/>
      <c r="D23" s="37"/>
      <c r="E23" s="39" t="e">
        <f t="shared" si="2"/>
        <v>#DIV/0!</v>
      </c>
      <c r="F23" s="3" t="s">
        <v>352</v>
      </c>
      <c r="G23" s="4">
        <v>82</v>
      </c>
      <c r="H23" s="4"/>
      <c r="I23" s="4"/>
      <c r="J23" s="39" t="e">
        <f t="shared" si="1"/>
        <v>#DIV/0!</v>
      </c>
    </row>
    <row r="24" spans="1:10" ht="18" customHeight="1" x14ac:dyDescent="0.15">
      <c r="A24" s="3" t="s">
        <v>312</v>
      </c>
      <c r="B24" s="4">
        <v>20</v>
      </c>
      <c r="C24" s="37"/>
      <c r="D24" s="37"/>
      <c r="E24" s="39" t="e">
        <f t="shared" si="2"/>
        <v>#DIV/0!</v>
      </c>
      <c r="F24" s="83" t="s">
        <v>87</v>
      </c>
      <c r="G24" s="83">
        <v>83</v>
      </c>
      <c r="H24" s="38"/>
      <c r="I24" s="38"/>
      <c r="J24" s="44" t="e">
        <f t="shared" si="1"/>
        <v>#DIV/0!</v>
      </c>
    </row>
    <row r="25" spans="1:10" ht="18" customHeight="1" x14ac:dyDescent="0.15">
      <c r="A25" s="3" t="s">
        <v>313</v>
      </c>
      <c r="B25" s="4">
        <v>21</v>
      </c>
      <c r="C25" s="37"/>
      <c r="D25" s="37"/>
      <c r="E25" s="39" t="e">
        <f t="shared" si="2"/>
        <v>#DIV/0!</v>
      </c>
      <c r="F25" s="3" t="s">
        <v>88</v>
      </c>
      <c r="G25" s="4">
        <v>84</v>
      </c>
      <c r="H25" s="4" t="s">
        <v>30</v>
      </c>
      <c r="I25" s="4" t="s">
        <v>30</v>
      </c>
      <c r="J25" s="39" t="e">
        <f t="shared" si="1"/>
        <v>#VALUE!</v>
      </c>
    </row>
    <row r="26" spans="1:10" ht="18" customHeight="1" x14ac:dyDescent="0.15">
      <c r="A26" s="3" t="s">
        <v>314</v>
      </c>
      <c r="B26" s="4">
        <v>22</v>
      </c>
      <c r="C26" s="37"/>
      <c r="D26" s="37"/>
      <c r="E26" s="39" t="e">
        <f t="shared" si="2"/>
        <v>#DIV/0!</v>
      </c>
      <c r="F26" s="3" t="s">
        <v>353</v>
      </c>
      <c r="G26" s="4">
        <v>85</v>
      </c>
      <c r="H26" s="37"/>
      <c r="I26" s="37"/>
      <c r="J26" s="39" t="e">
        <f t="shared" si="1"/>
        <v>#DIV/0!</v>
      </c>
    </row>
    <row r="27" spans="1:10" ht="18" customHeight="1" x14ac:dyDescent="0.15">
      <c r="A27" s="3" t="s">
        <v>315</v>
      </c>
      <c r="B27" s="4">
        <v>23</v>
      </c>
      <c r="C27" s="37"/>
      <c r="D27" s="37"/>
      <c r="E27" s="39" t="e">
        <f t="shared" si="2"/>
        <v>#DIV/0!</v>
      </c>
      <c r="F27" s="3" t="s">
        <v>354</v>
      </c>
      <c r="G27" s="4">
        <v>86</v>
      </c>
      <c r="H27" s="37"/>
      <c r="I27" s="37"/>
      <c r="J27" s="39" t="e">
        <f t="shared" si="1"/>
        <v>#DIV/0!</v>
      </c>
    </row>
    <row r="28" spans="1:10" ht="18" customHeight="1" x14ac:dyDescent="0.15">
      <c r="A28" s="3" t="s">
        <v>316</v>
      </c>
      <c r="B28" s="4">
        <v>24</v>
      </c>
      <c r="C28" s="37"/>
      <c r="D28" s="37"/>
      <c r="E28" s="39" t="e">
        <f t="shared" si="2"/>
        <v>#DIV/0!</v>
      </c>
      <c r="F28" s="3" t="s">
        <v>355</v>
      </c>
      <c r="G28" s="4">
        <v>87</v>
      </c>
      <c r="H28" s="37"/>
      <c r="I28" s="37"/>
      <c r="J28" s="39" t="e">
        <f t="shared" si="1"/>
        <v>#DIV/0!</v>
      </c>
    </row>
    <row r="29" spans="1:10" ht="18" customHeight="1" x14ac:dyDescent="0.15">
      <c r="A29" s="3" t="s">
        <v>317</v>
      </c>
      <c r="B29" s="4">
        <v>25</v>
      </c>
      <c r="C29" s="37"/>
      <c r="D29" s="37"/>
      <c r="E29" s="39" t="e">
        <f t="shared" si="2"/>
        <v>#DIV/0!</v>
      </c>
      <c r="F29" s="3" t="s">
        <v>356</v>
      </c>
      <c r="G29" s="4">
        <v>88</v>
      </c>
      <c r="H29" s="37"/>
      <c r="I29" s="37"/>
      <c r="J29" s="39" t="e">
        <f t="shared" si="1"/>
        <v>#DIV/0!</v>
      </c>
    </row>
    <row r="30" spans="1:10" ht="18" customHeight="1" x14ac:dyDescent="0.15">
      <c r="A30" s="3" t="s">
        <v>318</v>
      </c>
      <c r="B30" s="4">
        <v>26</v>
      </c>
      <c r="C30" s="37"/>
      <c r="D30" s="37"/>
      <c r="E30" s="39" t="e">
        <f t="shared" si="2"/>
        <v>#DIV/0!</v>
      </c>
      <c r="F30" s="3" t="s">
        <v>357</v>
      </c>
      <c r="G30" s="4">
        <v>89</v>
      </c>
      <c r="H30" s="37"/>
      <c r="I30" s="37"/>
      <c r="J30" s="39" t="e">
        <f t="shared" si="1"/>
        <v>#DIV/0!</v>
      </c>
    </row>
    <row r="31" spans="1:10" ht="18" customHeight="1" x14ac:dyDescent="0.15">
      <c r="A31" s="3" t="s">
        <v>319</v>
      </c>
      <c r="B31" s="4">
        <v>27</v>
      </c>
      <c r="C31" s="37"/>
      <c r="D31" s="37"/>
      <c r="E31" s="39" t="e">
        <f t="shared" si="2"/>
        <v>#DIV/0!</v>
      </c>
      <c r="F31" s="3" t="s">
        <v>358</v>
      </c>
      <c r="G31" s="4">
        <v>90</v>
      </c>
      <c r="H31" s="50"/>
      <c r="I31" s="50"/>
      <c r="J31" s="39" t="e">
        <f t="shared" si="1"/>
        <v>#DIV/0!</v>
      </c>
    </row>
    <row r="32" spans="1:10" ht="18" customHeight="1" x14ac:dyDescent="0.15">
      <c r="A32" s="3" t="s">
        <v>320</v>
      </c>
      <c r="B32" s="4">
        <v>28</v>
      </c>
      <c r="C32" s="37"/>
      <c r="D32" s="37"/>
      <c r="E32" s="39" t="e">
        <f t="shared" si="2"/>
        <v>#DIV/0!</v>
      </c>
      <c r="F32" s="3" t="s">
        <v>359</v>
      </c>
      <c r="G32" s="4">
        <v>91</v>
      </c>
      <c r="H32" s="50"/>
      <c r="I32" s="50"/>
      <c r="J32" s="39" t="e">
        <f t="shared" si="1"/>
        <v>#DIV/0!</v>
      </c>
    </row>
    <row r="33" spans="1:10" ht="18" customHeight="1" x14ac:dyDescent="0.15">
      <c r="A33" s="3" t="s">
        <v>321</v>
      </c>
      <c r="B33" s="4">
        <v>29</v>
      </c>
      <c r="C33" s="37"/>
      <c r="D33" s="37"/>
      <c r="E33" s="39" t="e">
        <f t="shared" si="2"/>
        <v>#DIV/0!</v>
      </c>
      <c r="F33" s="5" t="s">
        <v>360</v>
      </c>
      <c r="G33" s="4">
        <v>92</v>
      </c>
      <c r="H33" s="23"/>
      <c r="I33" s="23"/>
      <c r="J33" s="39" t="e">
        <f t="shared" si="1"/>
        <v>#DIV/0!</v>
      </c>
    </row>
    <row r="34" spans="1:10" ht="18" customHeight="1" x14ac:dyDescent="0.15">
      <c r="A34" s="3" t="s">
        <v>322</v>
      </c>
      <c r="B34" s="4">
        <v>30</v>
      </c>
      <c r="C34" s="37"/>
      <c r="D34" s="37"/>
      <c r="E34" s="39" t="e">
        <f t="shared" si="2"/>
        <v>#DIV/0!</v>
      </c>
      <c r="F34" s="5" t="s">
        <v>361</v>
      </c>
      <c r="G34" s="4">
        <v>93</v>
      </c>
      <c r="H34" s="5"/>
      <c r="I34" s="5"/>
      <c r="J34" s="39" t="e">
        <f t="shared" si="1"/>
        <v>#DIV/0!</v>
      </c>
    </row>
    <row r="35" spans="1:10" ht="18" customHeight="1" x14ac:dyDescent="0.15">
      <c r="A35" s="3" t="s">
        <v>323</v>
      </c>
      <c r="B35" s="4">
        <v>31</v>
      </c>
      <c r="C35" s="37"/>
      <c r="D35" s="37"/>
      <c r="E35" s="39" t="e">
        <f t="shared" si="2"/>
        <v>#DIV/0!</v>
      </c>
      <c r="F35" s="3" t="s">
        <v>362</v>
      </c>
      <c r="G35" s="4">
        <v>94</v>
      </c>
      <c r="H35" s="3"/>
      <c r="I35" s="3"/>
      <c r="J35" s="39" t="e">
        <f t="shared" si="1"/>
        <v>#DIV/0!</v>
      </c>
    </row>
    <row r="36" spans="1:10" ht="18" customHeight="1" x14ac:dyDescent="0.15">
      <c r="A36" s="3" t="s">
        <v>324</v>
      </c>
      <c r="B36" s="4">
        <v>32</v>
      </c>
      <c r="C36" s="37"/>
      <c r="D36" s="37"/>
      <c r="E36" s="39" t="e">
        <f t="shared" si="2"/>
        <v>#DIV/0!</v>
      </c>
      <c r="F36" s="3" t="s">
        <v>363</v>
      </c>
      <c r="G36" s="4">
        <v>95</v>
      </c>
      <c r="H36" s="3"/>
      <c r="I36" s="3"/>
      <c r="J36" s="39" t="e">
        <f t="shared" si="1"/>
        <v>#DIV/0!</v>
      </c>
    </row>
    <row r="37" spans="1:10" ht="18" customHeight="1" x14ac:dyDescent="0.15">
      <c r="A37" s="3" t="s">
        <v>325</v>
      </c>
      <c r="B37" s="4">
        <v>33</v>
      </c>
      <c r="C37" s="37"/>
      <c r="D37" s="37"/>
      <c r="E37" s="39" t="e">
        <f t="shared" si="2"/>
        <v>#DIV/0!</v>
      </c>
      <c r="F37" s="3" t="s">
        <v>364</v>
      </c>
      <c r="G37" s="4">
        <v>96</v>
      </c>
      <c r="H37" s="3"/>
      <c r="I37" s="3"/>
      <c r="J37" s="39" t="e">
        <f t="shared" si="1"/>
        <v>#DIV/0!</v>
      </c>
    </row>
    <row r="38" spans="1:10" ht="18" customHeight="1" x14ac:dyDescent="0.15">
      <c r="A38" s="3" t="s">
        <v>326</v>
      </c>
      <c r="B38" s="4">
        <v>34</v>
      </c>
      <c r="C38" s="37"/>
      <c r="D38" s="37"/>
      <c r="E38" s="39" t="e">
        <f t="shared" si="2"/>
        <v>#DIV/0!</v>
      </c>
      <c r="F38" s="83" t="s">
        <v>89</v>
      </c>
      <c r="G38" s="83">
        <v>97</v>
      </c>
      <c r="H38" s="2"/>
      <c r="I38" s="2"/>
      <c r="J38" s="44" t="e">
        <f t="shared" si="1"/>
        <v>#DIV/0!</v>
      </c>
    </row>
    <row r="39" spans="1:10" ht="18" customHeight="1" x14ac:dyDescent="0.15">
      <c r="A39" s="3" t="s">
        <v>327</v>
      </c>
      <c r="B39" s="4">
        <v>35</v>
      </c>
      <c r="C39" s="37"/>
      <c r="D39" s="37"/>
      <c r="E39" s="39" t="e">
        <f t="shared" si="2"/>
        <v>#DIV/0!</v>
      </c>
      <c r="F39" s="83" t="s">
        <v>365</v>
      </c>
      <c r="G39" s="83">
        <v>98</v>
      </c>
      <c r="H39" s="84">
        <f>H24+H38</f>
        <v>0</v>
      </c>
      <c r="I39" s="84">
        <f>I24+I38</f>
        <v>0</v>
      </c>
      <c r="J39" s="44" t="e">
        <f t="shared" si="1"/>
        <v>#DIV/0!</v>
      </c>
    </row>
    <row r="40" spans="1:10" ht="18" customHeight="1" x14ac:dyDescent="0.15">
      <c r="A40" s="3" t="s">
        <v>328</v>
      </c>
      <c r="B40" s="4">
        <v>36</v>
      </c>
      <c r="C40" s="37"/>
      <c r="D40" s="37"/>
      <c r="E40" s="39" t="e">
        <f t="shared" si="2"/>
        <v>#DIV/0!</v>
      </c>
      <c r="F40" s="3" t="s">
        <v>90</v>
      </c>
      <c r="G40" s="4">
        <v>99</v>
      </c>
      <c r="H40" s="4" t="s">
        <v>30</v>
      </c>
      <c r="I40" s="4" t="s">
        <v>30</v>
      </c>
      <c r="J40" s="39" t="s">
        <v>30</v>
      </c>
    </row>
    <row r="41" spans="1:10" ht="18" customHeight="1" x14ac:dyDescent="0.15">
      <c r="A41" s="3" t="s">
        <v>329</v>
      </c>
      <c r="B41" s="4">
        <v>37</v>
      </c>
      <c r="C41" s="50"/>
      <c r="D41" s="50"/>
      <c r="E41" s="39" t="e">
        <f t="shared" si="2"/>
        <v>#DIV/0!</v>
      </c>
      <c r="F41" s="3" t="s">
        <v>366</v>
      </c>
      <c r="G41" s="4">
        <v>100</v>
      </c>
      <c r="H41" s="3"/>
      <c r="I41" s="3"/>
      <c r="J41" s="39" t="e">
        <f t="shared" si="1"/>
        <v>#DIV/0!</v>
      </c>
    </row>
    <row r="42" spans="1:10" ht="18" customHeight="1" x14ac:dyDescent="0.15">
      <c r="A42" s="3" t="s">
        <v>330</v>
      </c>
      <c r="B42" s="4">
        <v>38</v>
      </c>
      <c r="C42" s="37"/>
      <c r="D42" s="37"/>
      <c r="E42" s="39" t="e">
        <f t="shared" si="2"/>
        <v>#DIV/0!</v>
      </c>
      <c r="F42" s="3" t="s">
        <v>367</v>
      </c>
      <c r="G42" s="4">
        <v>101</v>
      </c>
      <c r="H42" s="3"/>
      <c r="I42" s="3"/>
      <c r="J42" s="39" t="e">
        <f t="shared" si="1"/>
        <v>#DIV/0!</v>
      </c>
    </row>
    <row r="43" spans="1:10" ht="18" customHeight="1" x14ac:dyDescent="0.15">
      <c r="A43" s="3" t="s">
        <v>331</v>
      </c>
      <c r="B43" s="4">
        <v>39</v>
      </c>
      <c r="C43" s="37"/>
      <c r="D43" s="37"/>
      <c r="E43" s="39" t="e">
        <f t="shared" si="2"/>
        <v>#DIV/0!</v>
      </c>
      <c r="F43" s="3" t="s">
        <v>368</v>
      </c>
      <c r="G43" s="4">
        <v>102</v>
      </c>
      <c r="H43" s="3"/>
      <c r="I43" s="3"/>
      <c r="J43" s="39" t="e">
        <f t="shared" si="1"/>
        <v>#DIV/0!</v>
      </c>
    </row>
    <row r="44" spans="1:10" ht="18" customHeight="1" x14ac:dyDescent="0.15">
      <c r="A44" s="3" t="s">
        <v>332</v>
      </c>
      <c r="B44" s="4">
        <v>40</v>
      </c>
      <c r="C44" s="37"/>
      <c r="D44" s="37"/>
      <c r="E44" s="39" t="e">
        <f t="shared" si="2"/>
        <v>#DIV/0!</v>
      </c>
      <c r="F44" s="3" t="s">
        <v>369</v>
      </c>
      <c r="G44" s="4">
        <v>103</v>
      </c>
      <c r="H44" s="3"/>
      <c r="I44" s="3"/>
      <c r="J44" s="39" t="e">
        <f t="shared" si="1"/>
        <v>#DIV/0!</v>
      </c>
    </row>
    <row r="45" spans="1:10" ht="18" customHeight="1" x14ac:dyDescent="0.15">
      <c r="A45" s="3" t="s">
        <v>333</v>
      </c>
      <c r="B45" s="4">
        <v>41</v>
      </c>
      <c r="C45" s="37"/>
      <c r="D45" s="37"/>
      <c r="E45" s="39" t="e">
        <f t="shared" si="2"/>
        <v>#DIV/0!</v>
      </c>
      <c r="F45" s="7" t="s">
        <v>370</v>
      </c>
      <c r="G45" s="4">
        <v>104</v>
      </c>
      <c r="I45" s="3"/>
      <c r="J45" s="39" t="e">
        <f t="shared" si="1"/>
        <v>#DIV/0!</v>
      </c>
    </row>
    <row r="46" spans="1:10" ht="18" customHeight="1" x14ac:dyDescent="0.15">
      <c r="A46" s="3" t="s">
        <v>334</v>
      </c>
      <c r="B46" s="4">
        <v>42</v>
      </c>
      <c r="C46" s="37"/>
      <c r="D46" s="37"/>
      <c r="E46" s="39" t="e">
        <f t="shared" si="2"/>
        <v>#DIV/0!</v>
      </c>
      <c r="F46" s="3" t="s">
        <v>371</v>
      </c>
      <c r="G46" s="4">
        <v>105</v>
      </c>
      <c r="H46" s="3"/>
      <c r="I46" s="3"/>
      <c r="J46" s="39" t="e">
        <f t="shared" si="1"/>
        <v>#DIV/0!</v>
      </c>
    </row>
    <row r="47" spans="1:10" ht="18" customHeight="1" x14ac:dyDescent="0.15">
      <c r="A47" s="2" t="s">
        <v>92</v>
      </c>
      <c r="B47" s="83">
        <v>43</v>
      </c>
      <c r="C47" s="40"/>
      <c r="D47" s="40"/>
      <c r="E47" s="44" t="e">
        <f t="shared" si="2"/>
        <v>#DIV/0!</v>
      </c>
      <c r="F47" s="3" t="s">
        <v>372</v>
      </c>
      <c r="G47" s="4">
        <v>106</v>
      </c>
      <c r="H47" s="3"/>
      <c r="I47" s="3"/>
      <c r="J47" s="39" t="e">
        <f t="shared" si="1"/>
        <v>#DIV/0!</v>
      </c>
    </row>
    <row r="48" spans="1:10" ht="18" customHeight="1" x14ac:dyDescent="0.15">
      <c r="A48" s="5"/>
      <c r="B48" s="4">
        <v>44</v>
      </c>
      <c r="C48" s="50"/>
      <c r="D48" s="50"/>
      <c r="E48" s="39"/>
      <c r="F48" s="3" t="s">
        <v>373</v>
      </c>
      <c r="G48" s="4">
        <v>107</v>
      </c>
      <c r="H48" s="3"/>
      <c r="I48" s="3"/>
      <c r="J48" s="39" t="e">
        <f t="shared" si="1"/>
        <v>#DIV/0!</v>
      </c>
    </row>
    <row r="49" spans="1:10" ht="18" customHeight="1" x14ac:dyDescent="0.15">
      <c r="A49" s="5"/>
      <c r="B49" s="4">
        <v>45</v>
      </c>
      <c r="C49" s="50"/>
      <c r="D49" s="50"/>
      <c r="E49" s="39"/>
      <c r="F49" s="3" t="s">
        <v>374</v>
      </c>
      <c r="G49" s="4">
        <v>108</v>
      </c>
      <c r="H49" s="3"/>
      <c r="I49" s="3"/>
      <c r="J49" s="39" t="e">
        <f t="shared" si="1"/>
        <v>#DIV/0!</v>
      </c>
    </row>
    <row r="50" spans="1:10" ht="18" customHeight="1" x14ac:dyDescent="0.15">
      <c r="A50" s="5"/>
      <c r="B50" s="4">
        <v>46</v>
      </c>
      <c r="C50" s="50"/>
      <c r="D50" s="50"/>
      <c r="E50" s="39"/>
      <c r="F50" s="3" t="s">
        <v>355</v>
      </c>
      <c r="G50" s="4">
        <v>109</v>
      </c>
      <c r="H50" s="3"/>
      <c r="I50" s="3"/>
      <c r="J50" s="39" t="e">
        <f t="shared" si="1"/>
        <v>#DIV/0!</v>
      </c>
    </row>
    <row r="51" spans="1:10" ht="18" customHeight="1" x14ac:dyDescent="0.15">
      <c r="A51" s="5"/>
      <c r="B51" s="4">
        <v>47</v>
      </c>
      <c r="C51" s="50"/>
      <c r="D51" s="50"/>
      <c r="E51" s="39"/>
      <c r="F51" s="3" t="s">
        <v>356</v>
      </c>
      <c r="G51" s="4">
        <v>110</v>
      </c>
      <c r="H51" s="3"/>
      <c r="I51" s="3"/>
      <c r="J51" s="39" t="e">
        <f t="shared" si="1"/>
        <v>#DIV/0!</v>
      </c>
    </row>
    <row r="52" spans="1:10" ht="18" customHeight="1" x14ac:dyDescent="0.15">
      <c r="A52" s="5"/>
      <c r="B52" s="4">
        <v>48</v>
      </c>
      <c r="C52" s="50"/>
      <c r="D52" s="50"/>
      <c r="E52" s="39"/>
      <c r="F52" s="3" t="s">
        <v>375</v>
      </c>
      <c r="G52" s="4">
        <v>111</v>
      </c>
      <c r="H52" s="3"/>
      <c r="I52" s="3"/>
      <c r="J52" s="39" t="e">
        <f t="shared" si="1"/>
        <v>#DIV/0!</v>
      </c>
    </row>
    <row r="53" spans="1:10" ht="18" customHeight="1" x14ac:dyDescent="0.15">
      <c r="A53" s="5"/>
      <c r="B53" s="4">
        <v>49</v>
      </c>
      <c r="C53" s="50"/>
      <c r="D53" s="50"/>
      <c r="E53" s="39"/>
      <c r="F53" s="3" t="s">
        <v>91</v>
      </c>
      <c r="G53" s="4">
        <v>112</v>
      </c>
      <c r="H53" s="3"/>
      <c r="I53" s="3"/>
      <c r="J53" s="39" t="e">
        <f t="shared" si="1"/>
        <v>#DIV/0!</v>
      </c>
    </row>
    <row r="54" spans="1:10" ht="18" customHeight="1" x14ac:dyDescent="0.15">
      <c r="A54" s="5"/>
      <c r="B54" s="4">
        <v>50</v>
      </c>
      <c r="C54" s="50"/>
      <c r="D54" s="50"/>
      <c r="E54" s="39"/>
      <c r="F54" s="3" t="s">
        <v>376</v>
      </c>
      <c r="G54" s="4">
        <v>113</v>
      </c>
      <c r="H54" s="3"/>
      <c r="I54" s="3"/>
      <c r="J54" s="39" t="e">
        <f t="shared" si="1"/>
        <v>#DIV/0!</v>
      </c>
    </row>
    <row r="55" spans="1:10" ht="18" customHeight="1" x14ac:dyDescent="0.15">
      <c r="A55" s="5"/>
      <c r="B55" s="4">
        <v>51</v>
      </c>
      <c r="C55" s="50"/>
      <c r="D55" s="50"/>
      <c r="E55" s="39"/>
      <c r="F55" s="3" t="s">
        <v>377</v>
      </c>
      <c r="G55" s="4">
        <v>114</v>
      </c>
      <c r="H55" s="3"/>
      <c r="I55" s="3"/>
      <c r="J55" s="39" t="e">
        <f t="shared" si="1"/>
        <v>#DIV/0!</v>
      </c>
    </row>
    <row r="56" spans="1:10" ht="18" customHeight="1" x14ac:dyDescent="0.15">
      <c r="A56" s="5"/>
      <c r="B56" s="4">
        <v>52</v>
      </c>
      <c r="C56" s="50"/>
      <c r="D56" s="50"/>
      <c r="E56" s="39"/>
      <c r="F56" s="3" t="s">
        <v>378</v>
      </c>
      <c r="G56" s="4">
        <v>115</v>
      </c>
      <c r="H56" s="3"/>
      <c r="I56" s="3"/>
      <c r="J56" s="39" t="e">
        <f t="shared" si="1"/>
        <v>#DIV/0!</v>
      </c>
    </row>
    <row r="57" spans="1:10" ht="18" customHeight="1" x14ac:dyDescent="0.15">
      <c r="A57" s="5"/>
      <c r="B57" s="4">
        <v>53</v>
      </c>
      <c r="C57" s="50"/>
      <c r="D57" s="50"/>
      <c r="E57" s="39"/>
      <c r="F57" s="3" t="s">
        <v>379</v>
      </c>
      <c r="G57" s="4">
        <v>116</v>
      </c>
      <c r="H57" s="3"/>
      <c r="I57" s="3"/>
      <c r="J57" s="39" t="e">
        <f t="shared" si="1"/>
        <v>#DIV/0!</v>
      </c>
    </row>
    <row r="58" spans="1:10" ht="18" customHeight="1" x14ac:dyDescent="0.15">
      <c r="A58" s="5"/>
      <c r="B58" s="4">
        <v>54</v>
      </c>
      <c r="C58" s="50"/>
      <c r="D58" s="50"/>
      <c r="E58" s="39"/>
      <c r="F58" s="3" t="s">
        <v>380</v>
      </c>
      <c r="G58" s="4">
        <v>117</v>
      </c>
      <c r="H58" s="3"/>
      <c r="I58" s="3"/>
      <c r="J58" s="39" t="e">
        <f t="shared" si="1"/>
        <v>#DIV/0!</v>
      </c>
    </row>
    <row r="59" spans="1:10" ht="18" customHeight="1" x14ac:dyDescent="0.15">
      <c r="A59" s="5"/>
      <c r="B59" s="4">
        <v>55</v>
      </c>
      <c r="C59" s="50"/>
      <c r="D59" s="50"/>
      <c r="E59" s="39"/>
      <c r="F59" s="3" t="s">
        <v>381</v>
      </c>
      <c r="G59" s="4">
        <v>118</v>
      </c>
      <c r="H59" s="3"/>
      <c r="I59" s="3"/>
      <c r="J59" s="39" t="e">
        <f t="shared" si="1"/>
        <v>#DIV/0!</v>
      </c>
    </row>
    <row r="60" spans="1:10" ht="18" customHeight="1" x14ac:dyDescent="0.15">
      <c r="A60" s="5"/>
      <c r="B60" s="4">
        <v>56</v>
      </c>
      <c r="C60" s="50"/>
      <c r="D60" s="50"/>
      <c r="E60" s="39"/>
      <c r="F60" s="5" t="s">
        <v>382</v>
      </c>
      <c r="G60" s="4">
        <v>119</v>
      </c>
      <c r="H60" s="5"/>
      <c r="I60" s="5"/>
      <c r="J60" s="39" t="e">
        <f t="shared" si="1"/>
        <v>#DIV/0!</v>
      </c>
    </row>
    <row r="61" spans="1:10" ht="18" customHeight="1" x14ac:dyDescent="0.15">
      <c r="A61" s="5"/>
      <c r="B61" s="4">
        <v>57</v>
      </c>
      <c r="C61" s="50"/>
      <c r="D61" s="50"/>
      <c r="E61" s="45"/>
      <c r="F61" s="5" t="s">
        <v>383</v>
      </c>
      <c r="G61" s="4">
        <v>120</v>
      </c>
      <c r="H61" s="5"/>
      <c r="I61" s="5"/>
      <c r="J61" s="39" t="e">
        <f t="shared" ref="J61:J67" si="3">(H61-I61)/I61</f>
        <v>#DIV/0!</v>
      </c>
    </row>
    <row r="62" spans="1:10" ht="18" customHeight="1" x14ac:dyDescent="0.15">
      <c r="A62" s="5"/>
      <c r="B62" s="4">
        <v>58</v>
      </c>
      <c r="C62" s="50"/>
      <c r="D62" s="50"/>
      <c r="E62" s="45"/>
      <c r="F62" s="5" t="s">
        <v>384</v>
      </c>
      <c r="G62" s="4">
        <v>121</v>
      </c>
      <c r="H62" s="5"/>
      <c r="I62" s="5"/>
      <c r="J62" s="39" t="e">
        <f t="shared" si="3"/>
        <v>#DIV/0!</v>
      </c>
    </row>
    <row r="63" spans="1:10" ht="18" customHeight="1" x14ac:dyDescent="0.15">
      <c r="A63" s="5"/>
      <c r="B63" s="4">
        <v>59</v>
      </c>
      <c r="C63" s="50"/>
      <c r="D63" s="50"/>
      <c r="E63" s="45"/>
      <c r="F63" s="5" t="s">
        <v>385</v>
      </c>
      <c r="G63" s="4">
        <v>122</v>
      </c>
      <c r="H63" s="5"/>
      <c r="I63" s="5"/>
      <c r="J63" s="39" t="e">
        <f t="shared" si="3"/>
        <v>#DIV/0!</v>
      </c>
    </row>
    <row r="64" spans="1:10" ht="18" customHeight="1" x14ac:dyDescent="0.15">
      <c r="A64" s="5"/>
      <c r="B64" s="4">
        <v>60</v>
      </c>
      <c r="C64" s="50"/>
      <c r="D64" s="50"/>
      <c r="E64" s="45"/>
      <c r="F64" s="5" t="s">
        <v>386</v>
      </c>
      <c r="G64" s="4">
        <v>123</v>
      </c>
      <c r="H64" s="5"/>
      <c r="I64" s="5"/>
      <c r="J64" s="39" t="e">
        <f t="shared" si="3"/>
        <v>#DIV/0!</v>
      </c>
    </row>
    <row r="65" spans="1:10" ht="18" customHeight="1" x14ac:dyDescent="0.15">
      <c r="A65" s="5"/>
      <c r="B65" s="4">
        <v>61</v>
      </c>
      <c r="C65" s="50"/>
      <c r="D65" s="50"/>
      <c r="E65" s="45"/>
      <c r="F65" s="5" t="s">
        <v>387</v>
      </c>
      <c r="G65" s="4">
        <v>124</v>
      </c>
      <c r="H65" s="5"/>
      <c r="I65" s="5"/>
      <c r="J65" s="39" t="e">
        <f t="shared" si="3"/>
        <v>#DIV/0!</v>
      </c>
    </row>
    <row r="66" spans="1:10" ht="18" customHeight="1" x14ac:dyDescent="0.15">
      <c r="A66" s="5"/>
      <c r="B66" s="4">
        <v>62</v>
      </c>
      <c r="C66" s="50"/>
      <c r="D66" s="50"/>
      <c r="E66" s="45"/>
      <c r="F66" s="83" t="s">
        <v>388</v>
      </c>
      <c r="G66" s="83">
        <v>125</v>
      </c>
      <c r="H66" s="83"/>
      <c r="I66" s="83"/>
      <c r="J66" s="44" t="e">
        <f t="shared" si="3"/>
        <v>#DIV/0!</v>
      </c>
    </row>
    <row r="67" spans="1:10" ht="18" customHeight="1" x14ac:dyDescent="0.15">
      <c r="A67" s="83" t="s">
        <v>117</v>
      </c>
      <c r="B67" s="83">
        <v>63</v>
      </c>
      <c r="C67" s="40">
        <f>C21+C47</f>
        <v>0</v>
      </c>
      <c r="D67" s="40">
        <f>D21+D47</f>
        <v>0</v>
      </c>
      <c r="E67" s="44" t="e">
        <f t="shared" ref="E67" si="4">(C67-D67)/D67</f>
        <v>#DIV/0!</v>
      </c>
      <c r="F67" s="83" t="s">
        <v>389</v>
      </c>
      <c r="G67" s="83">
        <v>126</v>
      </c>
      <c r="H67" s="85">
        <f>H39+H66</f>
        <v>0</v>
      </c>
      <c r="I67" s="85">
        <f>I39+I66</f>
        <v>0</v>
      </c>
      <c r="J67" s="44" t="e">
        <f t="shared" si="3"/>
        <v>#DIV/0!</v>
      </c>
    </row>
    <row r="68" spans="1:10" ht="18" customHeight="1" x14ac:dyDescent="0.15"/>
    <row r="69" spans="1:10" ht="18" customHeight="1" x14ac:dyDescent="0.15">
      <c r="J69" s="16" t="s">
        <v>173</v>
      </c>
    </row>
    <row r="70" spans="1:10" ht="18" customHeight="1" x14ac:dyDescent="0.15"/>
    <row r="71" spans="1:10" ht="18" customHeight="1" x14ac:dyDescent="0.15"/>
    <row r="72" spans="1:10" ht="18" customHeight="1" x14ac:dyDescent="0.15"/>
    <row r="73" spans="1:10" ht="18" customHeight="1" x14ac:dyDescent="0.15"/>
    <row r="74" spans="1:10" ht="18" customHeight="1" x14ac:dyDescent="0.15"/>
    <row r="75" spans="1:10" ht="18" customHeight="1" x14ac:dyDescent="0.15"/>
    <row r="76" spans="1:10" ht="18" customHeight="1" x14ac:dyDescent="0.15"/>
    <row r="77" spans="1:10" ht="18" customHeight="1" x14ac:dyDescent="0.15"/>
    <row r="78" spans="1:10" ht="18" customHeight="1" x14ac:dyDescent="0.15"/>
  </sheetData>
  <mergeCells count="1">
    <mergeCell ref="A1:J1"/>
  </mergeCells>
  <phoneticPr fontId="1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7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23"/>
  <sheetViews>
    <sheetView tabSelected="1" workbookViewId="0">
      <selection activeCell="E20" sqref="E20"/>
    </sheetView>
  </sheetViews>
  <sheetFormatPr defaultRowHeight="13.5" x14ac:dyDescent="0.15"/>
  <cols>
    <col min="1" max="1" width="5.25" style="7" bestFit="1" customWidth="1"/>
    <col min="2" max="2" width="25.5" style="7" bestFit="1" customWidth="1"/>
    <col min="3" max="3" width="21.5" style="7" customWidth="1"/>
    <col min="4" max="4" width="9.75" style="7" customWidth="1"/>
    <col min="5" max="5" width="9" style="7"/>
    <col min="6" max="6" width="10.875" style="7" customWidth="1"/>
    <col min="7" max="8" width="12.625" style="7" customWidth="1"/>
    <col min="9" max="9" width="9.125" style="7" customWidth="1"/>
    <col min="10" max="10" width="10.75" style="7" customWidth="1"/>
    <col min="11" max="11" width="12.625" style="7" customWidth="1"/>
    <col min="12" max="16384" width="9" style="7"/>
  </cols>
  <sheetData>
    <row r="1" spans="1:12" ht="22.5" x14ac:dyDescent="0.15">
      <c r="A1" s="91" t="s">
        <v>99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3" spans="1:12" ht="18" customHeight="1" x14ac:dyDescent="0.15">
      <c r="A3" s="10" t="str">
        <f>'表1 资产负债预算表'!$A$3</f>
        <v>编制单位：</v>
      </c>
      <c r="B3" s="12"/>
      <c r="C3" s="12"/>
      <c r="F3" s="14" t="str">
        <f>'表1 资产负债预算表'!$E$3</f>
        <v>年度：2023年</v>
      </c>
      <c r="L3" s="14" t="s">
        <v>126</v>
      </c>
    </row>
    <row r="4" spans="1:12" s="15" customFormat="1" ht="27" x14ac:dyDescent="0.15">
      <c r="A4" s="22" t="s">
        <v>21</v>
      </c>
      <c r="B4" s="22" t="s">
        <v>0</v>
      </c>
      <c r="C4" s="22" t="s">
        <v>31</v>
      </c>
      <c r="D4" s="22" t="s">
        <v>32</v>
      </c>
      <c r="E4" s="22" t="s">
        <v>33</v>
      </c>
      <c r="F4" s="18" t="s">
        <v>34</v>
      </c>
      <c r="G4" s="18" t="s">
        <v>116</v>
      </c>
      <c r="H4" s="18" t="s">
        <v>35</v>
      </c>
      <c r="I4" s="18" t="s">
        <v>36</v>
      </c>
      <c r="J4" s="18" t="s">
        <v>37</v>
      </c>
      <c r="K4" s="18" t="s">
        <v>38</v>
      </c>
      <c r="L4" s="22" t="s">
        <v>39</v>
      </c>
    </row>
    <row r="5" spans="1:12" s="15" customFormat="1" ht="18" customHeight="1" x14ac:dyDescent="0.15">
      <c r="A5" s="4" t="s">
        <v>29</v>
      </c>
      <c r="B5" s="4" t="s">
        <v>40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</row>
    <row r="6" spans="1:12" s="15" customFormat="1" ht="18" customHeight="1" x14ac:dyDescent="0.15">
      <c r="A6" s="4" t="s">
        <v>29</v>
      </c>
      <c r="B6" s="4" t="s">
        <v>41</v>
      </c>
      <c r="C6" s="4" t="s">
        <v>30</v>
      </c>
      <c r="D6" s="4" t="s">
        <v>30</v>
      </c>
      <c r="E6" s="4" t="s">
        <v>30</v>
      </c>
      <c r="F6" s="4" t="s">
        <v>30</v>
      </c>
      <c r="G6" s="33">
        <f>SUM(G7:G11)</f>
        <v>0</v>
      </c>
      <c r="H6" s="33">
        <f>SUM(H7:H11)</f>
        <v>0</v>
      </c>
      <c r="I6" s="4" t="s">
        <v>30</v>
      </c>
      <c r="J6" s="4" t="s">
        <v>30</v>
      </c>
      <c r="K6" s="33">
        <f>SUM(K7:K11)</f>
        <v>0</v>
      </c>
      <c r="L6" s="4" t="s">
        <v>30</v>
      </c>
    </row>
    <row r="7" spans="1:12" s="15" customFormat="1" ht="18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s="15" customFormat="1" ht="18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s="15" customFormat="1" ht="18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s="15" customFormat="1" ht="18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15" customFormat="1" ht="18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s="15" customFormat="1" ht="18" customHeight="1" x14ac:dyDescent="0.15">
      <c r="A12" s="4" t="s">
        <v>29</v>
      </c>
      <c r="B12" s="4" t="s">
        <v>42</v>
      </c>
      <c r="C12" s="4" t="s">
        <v>30</v>
      </c>
      <c r="D12" s="4" t="s">
        <v>30</v>
      </c>
      <c r="E12" s="4" t="s">
        <v>30</v>
      </c>
      <c r="F12" s="4" t="s">
        <v>30</v>
      </c>
      <c r="G12" s="33">
        <f>SUM(G13:G17)</f>
        <v>0</v>
      </c>
      <c r="H12" s="33">
        <f>SUM(H13:H17)</f>
        <v>0</v>
      </c>
      <c r="I12" s="4" t="s">
        <v>30</v>
      </c>
      <c r="J12" s="4" t="s">
        <v>30</v>
      </c>
      <c r="K12" s="33">
        <f>SUM(K13:K17)</f>
        <v>0</v>
      </c>
      <c r="L12" s="4" t="s">
        <v>30</v>
      </c>
    </row>
    <row r="13" spans="1:12" s="15" customFormat="1" ht="18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s="15" customFormat="1" ht="18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s="15" customFormat="1" ht="18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s="15" customFormat="1" ht="18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s="15" customFormat="1" ht="18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15.95" customHeight="1" x14ac:dyDescent="0.15"/>
    <row r="19" spans="1:12" ht="15.95" customHeight="1" x14ac:dyDescent="0.15">
      <c r="L19" s="16" t="s">
        <v>261</v>
      </c>
    </row>
    <row r="20" spans="1:12" ht="15.95" customHeight="1" x14ac:dyDescent="0.15"/>
    <row r="21" spans="1:12" ht="15.95" customHeight="1" x14ac:dyDescent="0.15"/>
    <row r="22" spans="1:12" ht="15.95" customHeight="1" x14ac:dyDescent="0.15"/>
    <row r="23" spans="1:12" ht="15.95" customHeight="1" x14ac:dyDescent="0.15"/>
  </sheetData>
  <mergeCells count="1">
    <mergeCell ref="A1:L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9"/>
  <sheetViews>
    <sheetView workbookViewId="0">
      <selection activeCell="T39" sqref="T39"/>
    </sheetView>
  </sheetViews>
  <sheetFormatPr defaultRowHeight="13.5" x14ac:dyDescent="0.15"/>
  <cols>
    <col min="1" max="1" width="27.875" style="7" bestFit="1" customWidth="1"/>
    <col min="2" max="2" width="5.25" style="15" bestFit="1" customWidth="1"/>
    <col min="3" max="10" width="11.625" style="7" customWidth="1"/>
    <col min="11" max="16384" width="9" style="7"/>
  </cols>
  <sheetData>
    <row r="1" spans="1:14" ht="22.5" x14ac:dyDescent="0.15">
      <c r="A1" s="91" t="s">
        <v>100</v>
      </c>
      <c r="B1" s="91"/>
      <c r="C1" s="91"/>
      <c r="D1" s="91"/>
      <c r="E1" s="91"/>
      <c r="F1" s="91"/>
      <c r="G1" s="91"/>
      <c r="H1" s="91"/>
      <c r="I1" s="91"/>
      <c r="J1" s="91"/>
      <c r="K1" s="6"/>
      <c r="L1" s="6"/>
      <c r="M1" s="6"/>
      <c r="N1" s="6"/>
    </row>
    <row r="3" spans="1:14" ht="15.95" customHeight="1" x14ac:dyDescent="0.15">
      <c r="A3" s="10" t="str">
        <f>'表1 资产负债预算表'!$A$3</f>
        <v>编制单位：</v>
      </c>
      <c r="B3" s="35"/>
      <c r="C3" s="12"/>
      <c r="E3" s="11" t="str">
        <f>'表1 资产负债预算表'!$E$3</f>
        <v>年度：2023年</v>
      </c>
      <c r="H3" s="12"/>
      <c r="J3" s="14" t="s">
        <v>126</v>
      </c>
    </row>
    <row r="4" spans="1:14" s="15" customFormat="1" ht="19.5" customHeight="1" x14ac:dyDescent="0.15">
      <c r="A4" s="101" t="s">
        <v>0</v>
      </c>
      <c r="B4" s="101" t="s">
        <v>1</v>
      </c>
      <c r="C4" s="95" t="s">
        <v>43</v>
      </c>
      <c r="D4" s="96"/>
      <c r="E4" s="97"/>
      <c r="F4" s="95" t="s">
        <v>44</v>
      </c>
      <c r="G4" s="96"/>
      <c r="H4" s="97"/>
      <c r="I4" s="95" t="s">
        <v>45</v>
      </c>
      <c r="J4" s="97"/>
    </row>
    <row r="5" spans="1:14" s="15" customFormat="1" ht="19.5" customHeight="1" x14ac:dyDescent="0.15">
      <c r="A5" s="102"/>
      <c r="B5" s="102"/>
      <c r="C5" s="22" t="s">
        <v>11</v>
      </c>
      <c r="D5" s="22" t="s">
        <v>12</v>
      </c>
      <c r="E5" s="22" t="s">
        <v>2</v>
      </c>
      <c r="F5" s="22" t="s">
        <v>11</v>
      </c>
      <c r="G5" s="22" t="s">
        <v>12</v>
      </c>
      <c r="H5" s="22" t="s">
        <v>2</v>
      </c>
      <c r="I5" s="22" t="s">
        <v>11</v>
      </c>
      <c r="J5" s="22" t="s">
        <v>12</v>
      </c>
    </row>
    <row r="6" spans="1:14" ht="19.5" customHeight="1" x14ac:dyDescent="0.15">
      <c r="A6" s="36" t="s">
        <v>40</v>
      </c>
      <c r="B6" s="4" t="s">
        <v>29</v>
      </c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</row>
    <row r="7" spans="1:14" ht="19.5" customHeight="1" x14ac:dyDescent="0.15">
      <c r="A7" s="3" t="s">
        <v>281</v>
      </c>
      <c r="B7" s="4">
        <v>1</v>
      </c>
      <c r="C7" s="37"/>
      <c r="D7" s="37"/>
      <c r="E7" s="39" t="e">
        <f>(D7-C7)/C7</f>
        <v>#DIV/0!</v>
      </c>
      <c r="F7" s="37"/>
      <c r="G7" s="37"/>
      <c r="H7" s="48" t="e">
        <f>(G7-F7)/F7</f>
        <v>#DIV/0!</v>
      </c>
      <c r="I7" s="39" t="e">
        <f>F7/C7</f>
        <v>#DIV/0!</v>
      </c>
      <c r="J7" s="39" t="e">
        <f>G7/D7</f>
        <v>#DIV/0!</v>
      </c>
    </row>
    <row r="8" spans="1:14" ht="19.5" customHeight="1" x14ac:dyDescent="0.15">
      <c r="A8" s="3" t="s">
        <v>282</v>
      </c>
      <c r="B8" s="4">
        <v>2</v>
      </c>
      <c r="C8" s="37"/>
      <c r="D8" s="37"/>
      <c r="E8" s="39" t="e">
        <f t="shared" ref="E8:E13" si="0">(D8-C8)/C8</f>
        <v>#DIV/0!</v>
      </c>
      <c r="F8" s="37"/>
      <c r="G8" s="37"/>
      <c r="H8" s="48" t="e">
        <f t="shared" ref="H8:H13" si="1">(G8-F8)/F8</f>
        <v>#DIV/0!</v>
      </c>
      <c r="I8" s="39" t="e">
        <f t="shared" ref="I8:I13" si="2">F8/C8</f>
        <v>#DIV/0!</v>
      </c>
      <c r="J8" s="39" t="e">
        <f t="shared" ref="J8:J13" si="3">G8/D8</f>
        <v>#DIV/0!</v>
      </c>
    </row>
    <row r="9" spans="1:14" ht="19.5" customHeight="1" x14ac:dyDescent="0.15">
      <c r="A9" s="3" t="s">
        <v>46</v>
      </c>
      <c r="B9" s="4">
        <v>3</v>
      </c>
      <c r="C9" s="37"/>
      <c r="D9" s="37"/>
      <c r="E9" s="39" t="e">
        <f t="shared" si="0"/>
        <v>#DIV/0!</v>
      </c>
      <c r="F9" s="37"/>
      <c r="G9" s="37"/>
      <c r="H9" s="48" t="e">
        <f t="shared" si="1"/>
        <v>#DIV/0!</v>
      </c>
      <c r="I9" s="39" t="e">
        <f t="shared" si="2"/>
        <v>#DIV/0!</v>
      </c>
      <c r="J9" s="39" t="e">
        <f t="shared" si="3"/>
        <v>#DIV/0!</v>
      </c>
    </row>
    <row r="10" spans="1:14" ht="19.5" customHeight="1" x14ac:dyDescent="0.15">
      <c r="A10" s="3" t="s">
        <v>47</v>
      </c>
      <c r="B10" s="4">
        <v>4</v>
      </c>
      <c r="C10" s="37"/>
      <c r="D10" s="37"/>
      <c r="E10" s="39" t="e">
        <f t="shared" si="0"/>
        <v>#DIV/0!</v>
      </c>
      <c r="F10" s="37"/>
      <c r="G10" s="37"/>
      <c r="H10" s="48" t="e">
        <f t="shared" si="1"/>
        <v>#DIV/0!</v>
      </c>
      <c r="I10" s="39" t="e">
        <f t="shared" si="2"/>
        <v>#DIV/0!</v>
      </c>
      <c r="J10" s="39" t="e">
        <f t="shared" si="3"/>
        <v>#DIV/0!</v>
      </c>
    </row>
    <row r="11" spans="1:14" ht="19.5" customHeight="1" x14ac:dyDescent="0.15">
      <c r="A11" s="3" t="s">
        <v>48</v>
      </c>
      <c r="B11" s="4">
        <v>5</v>
      </c>
      <c r="C11" s="37"/>
      <c r="D11" s="37"/>
      <c r="E11" s="39" t="e">
        <f t="shared" si="0"/>
        <v>#DIV/0!</v>
      </c>
      <c r="F11" s="37"/>
      <c r="G11" s="37"/>
      <c r="H11" s="48" t="e">
        <f t="shared" si="1"/>
        <v>#DIV/0!</v>
      </c>
      <c r="I11" s="39" t="e">
        <f t="shared" si="2"/>
        <v>#DIV/0!</v>
      </c>
      <c r="J11" s="39" t="e">
        <f t="shared" si="3"/>
        <v>#DIV/0!</v>
      </c>
    </row>
    <row r="12" spans="1:14" ht="19.5" customHeight="1" x14ac:dyDescent="0.15">
      <c r="A12" s="3" t="s">
        <v>49</v>
      </c>
      <c r="B12" s="4">
        <v>6</v>
      </c>
      <c r="C12" s="37"/>
      <c r="D12" s="37"/>
      <c r="E12" s="39" t="e">
        <f t="shared" si="0"/>
        <v>#DIV/0!</v>
      </c>
      <c r="F12" s="37"/>
      <c r="G12" s="37"/>
      <c r="H12" s="48" t="e">
        <f t="shared" si="1"/>
        <v>#DIV/0!</v>
      </c>
      <c r="I12" s="39" t="e">
        <f t="shared" si="2"/>
        <v>#DIV/0!</v>
      </c>
      <c r="J12" s="39" t="e">
        <f t="shared" si="3"/>
        <v>#DIV/0!</v>
      </c>
    </row>
    <row r="13" spans="1:14" ht="19.5" customHeight="1" x14ac:dyDescent="0.15">
      <c r="A13" s="3" t="s">
        <v>25</v>
      </c>
      <c r="B13" s="4">
        <v>7</v>
      </c>
      <c r="C13" s="37">
        <f>SUM(C7:C12)</f>
        <v>0</v>
      </c>
      <c r="D13" s="37">
        <f>SUM(D7:D12)</f>
        <v>0</v>
      </c>
      <c r="E13" s="39" t="e">
        <f t="shared" si="0"/>
        <v>#DIV/0!</v>
      </c>
      <c r="F13" s="37">
        <f>SUM(F7:F12)</f>
        <v>0</v>
      </c>
      <c r="G13" s="37">
        <f>SUM(G7:G12)</f>
        <v>0</v>
      </c>
      <c r="H13" s="48" t="e">
        <f t="shared" si="1"/>
        <v>#DIV/0!</v>
      </c>
      <c r="I13" s="39" t="e">
        <f t="shared" si="2"/>
        <v>#DIV/0!</v>
      </c>
      <c r="J13" s="39" t="e">
        <f t="shared" si="3"/>
        <v>#DIV/0!</v>
      </c>
    </row>
    <row r="14" spans="1:14" ht="15.95" customHeight="1" x14ac:dyDescent="0.15"/>
    <row r="15" spans="1:14" ht="15.95" customHeight="1" x14ac:dyDescent="0.15">
      <c r="J15" s="16" t="s">
        <v>172</v>
      </c>
    </row>
    <row r="16" spans="1:14" ht="15.95" customHeight="1" x14ac:dyDescent="0.15"/>
    <row r="17" ht="15.95" customHeight="1" x14ac:dyDescent="0.15"/>
    <row r="18" ht="15.95" customHeight="1" x14ac:dyDescent="0.15"/>
    <row r="19" ht="15.95" customHeight="1" x14ac:dyDescent="0.15"/>
  </sheetData>
  <mergeCells count="6">
    <mergeCell ref="C4:E4"/>
    <mergeCell ref="F4:H4"/>
    <mergeCell ref="I4:J4"/>
    <mergeCell ref="A1:J1"/>
    <mergeCell ref="A4:A5"/>
    <mergeCell ref="B4:B5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8"/>
  <sheetViews>
    <sheetView workbookViewId="0">
      <selection activeCell="K20" sqref="K20"/>
    </sheetView>
  </sheetViews>
  <sheetFormatPr defaultRowHeight="13.5" x14ac:dyDescent="0.15"/>
  <cols>
    <col min="1" max="1" width="35.75" style="7" customWidth="1"/>
    <col min="2" max="2" width="5.25" style="15" bestFit="1" customWidth="1"/>
    <col min="3" max="7" width="11.625" style="7" customWidth="1"/>
    <col min="8" max="16384" width="9" style="7"/>
  </cols>
  <sheetData>
    <row r="1" spans="1:14" ht="22.5" x14ac:dyDescent="0.15">
      <c r="A1" s="91" t="s">
        <v>101</v>
      </c>
      <c r="B1" s="91"/>
      <c r="C1" s="91"/>
      <c r="D1" s="91"/>
      <c r="E1" s="91"/>
      <c r="F1" s="91"/>
      <c r="G1" s="91"/>
      <c r="H1" s="6"/>
      <c r="I1" s="6"/>
      <c r="J1" s="6"/>
      <c r="K1" s="6"/>
      <c r="L1" s="6"/>
      <c r="M1" s="6"/>
      <c r="N1" s="6"/>
    </row>
    <row r="3" spans="1:14" ht="21" customHeight="1" x14ac:dyDescent="0.15">
      <c r="A3" s="10" t="str">
        <f>'表1 资产负债预算表'!$A$3</f>
        <v>编制单位：</v>
      </c>
      <c r="B3" s="35"/>
      <c r="C3" s="12"/>
      <c r="D3" s="11" t="str">
        <f>'表1 资产负债预算表'!$E$3</f>
        <v>年度：2023年</v>
      </c>
      <c r="G3" s="14" t="s">
        <v>126</v>
      </c>
      <c r="H3" s="12"/>
    </row>
    <row r="4" spans="1:14" s="15" customFormat="1" ht="21" customHeight="1" x14ac:dyDescent="0.15">
      <c r="A4" s="22" t="s">
        <v>50</v>
      </c>
      <c r="B4" s="22" t="s">
        <v>1</v>
      </c>
      <c r="C4" s="22" t="s">
        <v>51</v>
      </c>
      <c r="D4" s="22" t="s">
        <v>52</v>
      </c>
      <c r="E4" s="22" t="s">
        <v>53</v>
      </c>
      <c r="F4" s="22" t="s">
        <v>54</v>
      </c>
      <c r="G4" s="22" t="s">
        <v>55</v>
      </c>
    </row>
    <row r="5" spans="1:14" ht="21" customHeight="1" x14ac:dyDescent="0.15">
      <c r="A5" s="4" t="s">
        <v>14</v>
      </c>
      <c r="B5" s="4" t="s">
        <v>29</v>
      </c>
      <c r="C5" s="4">
        <v>1</v>
      </c>
      <c r="D5" s="4">
        <v>2</v>
      </c>
      <c r="E5" s="4">
        <v>3</v>
      </c>
      <c r="F5" s="4">
        <v>4</v>
      </c>
      <c r="G5" s="4">
        <v>5</v>
      </c>
    </row>
    <row r="6" spans="1:14" ht="21" customHeight="1" x14ac:dyDescent="0.15">
      <c r="A6" s="2" t="s">
        <v>56</v>
      </c>
      <c r="B6" s="22">
        <v>1</v>
      </c>
      <c r="C6" s="38">
        <f>C7+C23+C25</f>
        <v>0</v>
      </c>
      <c r="D6" s="38">
        <f t="shared" ref="D6:G6" si="0">D7+D23+D25</f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</row>
    <row r="7" spans="1:14" ht="21" customHeight="1" x14ac:dyDescent="0.15">
      <c r="A7" s="3" t="s">
        <v>57</v>
      </c>
      <c r="B7" s="4">
        <v>2</v>
      </c>
      <c r="C7" s="37">
        <f>C8+C16</f>
        <v>0</v>
      </c>
      <c r="D7" s="37">
        <f t="shared" ref="D7:G7" si="1">D8+D16</f>
        <v>0</v>
      </c>
      <c r="E7" s="37">
        <f t="shared" si="1"/>
        <v>0</v>
      </c>
      <c r="F7" s="37">
        <f t="shared" si="1"/>
        <v>0</v>
      </c>
      <c r="G7" s="37">
        <f t="shared" si="1"/>
        <v>0</v>
      </c>
    </row>
    <row r="8" spans="1:14" ht="21" customHeight="1" x14ac:dyDescent="0.15">
      <c r="A8" s="3" t="s">
        <v>58</v>
      </c>
      <c r="B8" s="4">
        <v>3</v>
      </c>
      <c r="C8" s="37">
        <f>C9+C12</f>
        <v>0</v>
      </c>
      <c r="D8" s="37">
        <f t="shared" ref="D8:G8" si="2">D9+D12</f>
        <v>0</v>
      </c>
      <c r="E8" s="37">
        <f t="shared" si="2"/>
        <v>0</v>
      </c>
      <c r="F8" s="37">
        <f t="shared" si="2"/>
        <v>0</v>
      </c>
      <c r="G8" s="37">
        <f t="shared" si="2"/>
        <v>0</v>
      </c>
    </row>
    <row r="9" spans="1:14" ht="21" customHeight="1" x14ac:dyDescent="0.15">
      <c r="A9" s="3" t="s">
        <v>59</v>
      </c>
      <c r="B9" s="4">
        <v>4</v>
      </c>
      <c r="C9" s="37"/>
      <c r="D9" s="37"/>
      <c r="E9" s="37"/>
      <c r="F9" s="37"/>
      <c r="G9" s="37"/>
    </row>
    <row r="10" spans="1:14" ht="21" customHeight="1" x14ac:dyDescent="0.15">
      <c r="A10" s="3" t="s">
        <v>60</v>
      </c>
      <c r="B10" s="4">
        <v>5</v>
      </c>
      <c r="C10" s="37"/>
      <c r="D10" s="37"/>
      <c r="E10" s="37"/>
      <c r="F10" s="37"/>
      <c r="G10" s="37"/>
    </row>
    <row r="11" spans="1:14" ht="21" customHeight="1" x14ac:dyDescent="0.15">
      <c r="A11" s="3" t="s">
        <v>61</v>
      </c>
      <c r="B11" s="4">
        <v>6</v>
      </c>
      <c r="C11" s="37"/>
      <c r="D11" s="37"/>
      <c r="E11" s="37"/>
      <c r="F11" s="37"/>
      <c r="G11" s="37"/>
    </row>
    <row r="12" spans="1:14" ht="21" customHeight="1" x14ac:dyDescent="0.15">
      <c r="A12" s="3" t="s">
        <v>62</v>
      </c>
      <c r="B12" s="4">
        <v>7</v>
      </c>
      <c r="C12" s="37"/>
      <c r="D12" s="37"/>
      <c r="E12" s="37"/>
      <c r="F12" s="37"/>
      <c r="G12" s="37"/>
    </row>
    <row r="13" spans="1:14" ht="21" customHeight="1" x14ac:dyDescent="0.15">
      <c r="A13" s="3" t="s">
        <v>63</v>
      </c>
      <c r="B13" s="4">
        <v>8</v>
      </c>
      <c r="C13" s="37"/>
      <c r="D13" s="37"/>
      <c r="E13" s="37"/>
      <c r="F13" s="37"/>
      <c r="G13" s="37"/>
    </row>
    <row r="14" spans="1:14" ht="21" customHeight="1" x14ac:dyDescent="0.15">
      <c r="A14" s="3" t="s">
        <v>64</v>
      </c>
      <c r="B14" s="4">
        <v>9</v>
      </c>
      <c r="C14" s="37"/>
      <c r="D14" s="37"/>
      <c r="E14" s="37"/>
      <c r="F14" s="37"/>
      <c r="G14" s="37"/>
    </row>
    <row r="15" spans="1:14" ht="21" customHeight="1" x14ac:dyDescent="0.15">
      <c r="A15" s="3" t="s">
        <v>65</v>
      </c>
      <c r="B15" s="4">
        <v>10</v>
      </c>
      <c r="C15" s="37"/>
      <c r="D15" s="37"/>
      <c r="E15" s="37"/>
      <c r="F15" s="37"/>
      <c r="G15" s="37"/>
    </row>
    <row r="16" spans="1:14" ht="21" customHeight="1" x14ac:dyDescent="0.15">
      <c r="A16" s="3" t="s">
        <v>66</v>
      </c>
      <c r="B16" s="4">
        <v>11</v>
      </c>
      <c r="C16" s="37">
        <f>C17+C20+C21+C22</f>
        <v>0</v>
      </c>
      <c r="D16" s="37">
        <f t="shared" ref="D16:G16" si="3">D17+D20+D21+D22</f>
        <v>0</v>
      </c>
      <c r="E16" s="37">
        <f t="shared" si="3"/>
        <v>0</v>
      </c>
      <c r="F16" s="37">
        <f t="shared" si="3"/>
        <v>0</v>
      </c>
      <c r="G16" s="37">
        <f t="shared" si="3"/>
        <v>0</v>
      </c>
    </row>
    <row r="17" spans="1:7" ht="21" customHeight="1" x14ac:dyDescent="0.15">
      <c r="A17" s="3" t="s">
        <v>67</v>
      </c>
      <c r="B17" s="4">
        <v>12</v>
      </c>
      <c r="C17" s="37"/>
      <c r="D17" s="37"/>
      <c r="E17" s="37"/>
      <c r="F17" s="37"/>
      <c r="G17" s="37"/>
    </row>
    <row r="18" spans="1:7" ht="21" customHeight="1" x14ac:dyDescent="0.15">
      <c r="A18" s="3" t="s">
        <v>60</v>
      </c>
      <c r="B18" s="4">
        <v>13</v>
      </c>
      <c r="C18" s="37"/>
      <c r="D18" s="37"/>
      <c r="E18" s="37"/>
      <c r="F18" s="37"/>
      <c r="G18" s="37"/>
    </row>
    <row r="19" spans="1:7" ht="21" customHeight="1" x14ac:dyDescent="0.15">
      <c r="A19" s="3" t="s">
        <v>61</v>
      </c>
      <c r="B19" s="4">
        <v>14</v>
      </c>
      <c r="C19" s="37"/>
      <c r="D19" s="37"/>
      <c r="E19" s="37"/>
      <c r="F19" s="37"/>
      <c r="G19" s="37"/>
    </row>
    <row r="20" spans="1:7" ht="21" customHeight="1" x14ac:dyDescent="0.15">
      <c r="A20" s="3" t="s">
        <v>68</v>
      </c>
      <c r="B20" s="4">
        <v>15</v>
      </c>
      <c r="C20" s="37"/>
      <c r="D20" s="37"/>
      <c r="E20" s="37"/>
      <c r="F20" s="37"/>
      <c r="G20" s="37"/>
    </row>
    <row r="21" spans="1:7" ht="21" customHeight="1" x14ac:dyDescent="0.15">
      <c r="A21" s="3" t="s">
        <v>69</v>
      </c>
      <c r="B21" s="4">
        <v>16</v>
      </c>
      <c r="C21" s="37"/>
      <c r="D21" s="37"/>
      <c r="E21" s="37"/>
      <c r="F21" s="37"/>
      <c r="G21" s="37"/>
    </row>
    <row r="22" spans="1:7" ht="21" customHeight="1" x14ac:dyDescent="0.15">
      <c r="A22" s="3" t="s">
        <v>70</v>
      </c>
      <c r="B22" s="4">
        <v>17</v>
      </c>
      <c r="C22" s="37"/>
      <c r="D22" s="37"/>
      <c r="E22" s="37"/>
      <c r="F22" s="37"/>
      <c r="G22" s="37"/>
    </row>
    <row r="23" spans="1:7" ht="21" customHeight="1" x14ac:dyDescent="0.15">
      <c r="A23" s="3" t="s">
        <v>71</v>
      </c>
      <c r="B23" s="4">
        <v>18</v>
      </c>
      <c r="C23" s="33"/>
      <c r="D23" s="33"/>
      <c r="E23" s="33"/>
      <c r="F23" s="33"/>
      <c r="G23" s="33"/>
    </row>
    <row r="24" spans="1:7" ht="21" customHeight="1" x14ac:dyDescent="0.15">
      <c r="A24" s="3" t="s">
        <v>72</v>
      </c>
      <c r="B24" s="4">
        <v>19</v>
      </c>
      <c r="C24" s="33"/>
      <c r="D24" s="33"/>
      <c r="E24" s="33"/>
      <c r="F24" s="33"/>
      <c r="G24" s="33"/>
    </row>
    <row r="25" spans="1:7" ht="21" customHeight="1" x14ac:dyDescent="0.15">
      <c r="A25" s="3" t="s">
        <v>73</v>
      </c>
      <c r="B25" s="4">
        <v>20</v>
      </c>
      <c r="C25" s="37"/>
      <c r="D25" s="37"/>
      <c r="E25" s="37"/>
      <c r="F25" s="37"/>
      <c r="G25" s="37"/>
    </row>
    <row r="26" spans="1:7" ht="15.95" customHeight="1" x14ac:dyDescent="0.15"/>
    <row r="27" spans="1:7" ht="15.95" customHeight="1" x14ac:dyDescent="0.15">
      <c r="G27" s="16" t="s">
        <v>262</v>
      </c>
    </row>
    <row r="28" spans="1:7" ht="15.95" customHeight="1" x14ac:dyDescent="0.15"/>
  </sheetData>
  <mergeCells count="1">
    <mergeCell ref="A1:G1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1"/>
  <sheetViews>
    <sheetView workbookViewId="0">
      <selection activeCell="Q16" sqref="Q16"/>
    </sheetView>
  </sheetViews>
  <sheetFormatPr defaultRowHeight="13.5" x14ac:dyDescent="0.15"/>
  <cols>
    <col min="1" max="1" width="7.125" style="7" customWidth="1"/>
    <col min="2" max="2" width="16" style="7" customWidth="1"/>
    <col min="3" max="3" width="13" style="7" customWidth="1"/>
    <col min="4" max="4" width="10.5" style="7" customWidth="1"/>
    <col min="5" max="5" width="17.25" style="7" bestFit="1" customWidth="1"/>
    <col min="6" max="6" width="14.75" style="7" customWidth="1"/>
    <col min="7" max="7" width="12.75" style="7" customWidth="1"/>
    <col min="8" max="16384" width="9" style="7"/>
  </cols>
  <sheetData>
    <row r="1" spans="1:14" ht="22.5" x14ac:dyDescent="0.15">
      <c r="A1" s="91" t="s">
        <v>104</v>
      </c>
      <c r="B1" s="91"/>
      <c r="C1" s="91"/>
      <c r="D1" s="91"/>
      <c r="E1" s="91"/>
      <c r="F1" s="91"/>
      <c r="G1" s="91"/>
      <c r="H1" s="6"/>
      <c r="I1" s="6"/>
      <c r="J1" s="6"/>
      <c r="K1" s="6"/>
      <c r="L1" s="6"/>
      <c r="M1" s="6"/>
      <c r="N1" s="6"/>
    </row>
    <row r="2" spans="1:14" x14ac:dyDescent="0.15">
      <c r="B2" s="15"/>
    </row>
    <row r="3" spans="1:14" ht="20.25" customHeight="1" x14ac:dyDescent="0.15">
      <c r="A3" s="10" t="str">
        <f>'表1 资产负债预算表'!$A$3</f>
        <v>编制单位：</v>
      </c>
      <c r="C3" s="12"/>
      <c r="D3" s="11" t="str">
        <f>'表1 资产负债预算表'!$E$3</f>
        <v>年度：2023年</v>
      </c>
      <c r="G3" s="14" t="s">
        <v>126</v>
      </c>
      <c r="H3" s="12"/>
    </row>
    <row r="4" spans="1:14" s="15" customFormat="1" ht="20.25" customHeight="1" x14ac:dyDescent="0.15">
      <c r="A4" s="22" t="s">
        <v>21</v>
      </c>
      <c r="B4" s="22" t="s">
        <v>93</v>
      </c>
      <c r="C4" s="22" t="s">
        <v>94</v>
      </c>
      <c r="D4" s="22" t="s">
        <v>95</v>
      </c>
      <c r="E4" s="22" t="s">
        <v>96</v>
      </c>
      <c r="F4" s="22" t="s">
        <v>97</v>
      </c>
      <c r="G4" s="22" t="s">
        <v>13</v>
      </c>
    </row>
    <row r="5" spans="1:14" s="15" customFormat="1" ht="20.25" customHeight="1" x14ac:dyDescent="0.15">
      <c r="A5" s="4" t="s">
        <v>40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</row>
    <row r="6" spans="1:14" s="43" customFormat="1" ht="20.25" customHeight="1" x14ac:dyDescent="0.15">
      <c r="A6" s="4" t="s">
        <v>25</v>
      </c>
      <c r="B6" s="4" t="s">
        <v>30</v>
      </c>
      <c r="C6" s="4" t="s">
        <v>30</v>
      </c>
      <c r="D6" s="4" t="s">
        <v>30</v>
      </c>
      <c r="E6" s="4" t="s">
        <v>30</v>
      </c>
      <c r="F6" s="42">
        <f>SUM(F7:F16)</f>
        <v>0</v>
      </c>
      <c r="G6" s="4" t="s">
        <v>30</v>
      </c>
    </row>
    <row r="7" spans="1:14" ht="20.25" customHeight="1" x14ac:dyDescent="0.15">
      <c r="A7" s="3"/>
      <c r="B7" s="3"/>
      <c r="C7" s="3"/>
      <c r="D7" s="3"/>
      <c r="E7" s="3"/>
      <c r="F7" s="37"/>
      <c r="G7" s="3"/>
    </row>
    <row r="8" spans="1:14" ht="20.25" customHeight="1" x14ac:dyDescent="0.15">
      <c r="A8" s="3"/>
      <c r="B8" s="3"/>
      <c r="C8" s="3"/>
      <c r="D8" s="3"/>
      <c r="E8" s="3"/>
      <c r="F8" s="37"/>
      <c r="G8" s="3"/>
    </row>
    <row r="9" spans="1:14" ht="20.25" customHeight="1" x14ac:dyDescent="0.15">
      <c r="A9" s="3"/>
      <c r="B9" s="3"/>
      <c r="C9" s="3"/>
      <c r="D9" s="3"/>
      <c r="E9" s="3"/>
      <c r="F9" s="37"/>
      <c r="G9" s="3"/>
    </row>
    <row r="10" spans="1:14" ht="20.25" customHeight="1" x14ac:dyDescent="0.15">
      <c r="A10" s="3"/>
      <c r="B10" s="3"/>
      <c r="C10" s="3"/>
      <c r="D10" s="3"/>
      <c r="E10" s="3"/>
      <c r="F10" s="37"/>
      <c r="G10" s="3"/>
    </row>
    <row r="11" spans="1:14" ht="20.25" customHeight="1" x14ac:dyDescent="0.15">
      <c r="A11" s="3"/>
      <c r="B11" s="3"/>
      <c r="C11" s="3"/>
      <c r="D11" s="3"/>
      <c r="E11" s="3"/>
      <c r="F11" s="37"/>
      <c r="G11" s="3"/>
    </row>
    <row r="12" spans="1:14" ht="20.25" customHeight="1" x14ac:dyDescent="0.15">
      <c r="A12" s="3"/>
      <c r="B12" s="3"/>
      <c r="C12" s="3"/>
      <c r="D12" s="3"/>
      <c r="E12" s="3"/>
      <c r="F12" s="37"/>
      <c r="G12" s="3"/>
    </row>
    <row r="13" spans="1:14" ht="20.25" customHeight="1" x14ac:dyDescent="0.15">
      <c r="A13" s="3"/>
      <c r="B13" s="3"/>
      <c r="C13" s="3"/>
      <c r="D13" s="3"/>
      <c r="E13" s="3"/>
      <c r="F13" s="37"/>
      <c r="G13" s="3"/>
    </row>
    <row r="14" spans="1:14" ht="20.25" customHeight="1" x14ac:dyDescent="0.15">
      <c r="A14" s="3"/>
      <c r="B14" s="3"/>
      <c r="C14" s="3"/>
      <c r="D14" s="3"/>
      <c r="E14" s="3"/>
      <c r="F14" s="37"/>
      <c r="G14" s="3"/>
    </row>
    <row r="15" spans="1:14" ht="20.25" customHeight="1" x14ac:dyDescent="0.15">
      <c r="A15" s="3"/>
      <c r="B15" s="3"/>
      <c r="C15" s="3"/>
      <c r="D15" s="3"/>
      <c r="E15" s="3"/>
      <c r="F15" s="37"/>
      <c r="G15" s="3"/>
    </row>
    <row r="16" spans="1:14" ht="20.25" customHeight="1" x14ac:dyDescent="0.15">
      <c r="A16" s="3"/>
      <c r="B16" s="3"/>
      <c r="C16" s="3"/>
      <c r="D16" s="3"/>
      <c r="E16" s="3"/>
      <c r="F16" s="37"/>
      <c r="G16" s="3"/>
    </row>
    <row r="17" spans="7:7" ht="15.95" customHeight="1" x14ac:dyDescent="0.15"/>
    <row r="18" spans="7:7" ht="15.95" customHeight="1" x14ac:dyDescent="0.15">
      <c r="G18" s="16" t="s">
        <v>267</v>
      </c>
    </row>
    <row r="19" spans="7:7" ht="15.95" customHeight="1" x14ac:dyDescent="0.15"/>
    <row r="20" spans="7:7" ht="15.95" customHeight="1" x14ac:dyDescent="0.15"/>
    <row r="21" spans="7:7" ht="15.95" customHeight="1" x14ac:dyDescent="0.15"/>
  </sheetData>
  <mergeCells count="1"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3"/>
  <sheetViews>
    <sheetView zoomScaleNormal="100" workbookViewId="0">
      <selection activeCell="D15" sqref="D15"/>
    </sheetView>
  </sheetViews>
  <sheetFormatPr defaultRowHeight="13.5" x14ac:dyDescent="0.15"/>
  <cols>
    <col min="1" max="1" width="49.5" style="7" customWidth="1"/>
    <col min="2" max="2" width="5.25" style="7" bestFit="1" customWidth="1"/>
    <col min="3" max="3" width="11.75" style="7" customWidth="1"/>
    <col min="4" max="4" width="11.25" style="7" customWidth="1"/>
    <col min="5" max="5" width="12.125" style="7" customWidth="1"/>
    <col min="6" max="6" width="10.625" style="7" customWidth="1"/>
    <col min="7" max="16384" width="9" style="7"/>
  </cols>
  <sheetData>
    <row r="1" spans="1:13" ht="22.5" x14ac:dyDescent="0.15">
      <c r="A1" s="91" t="s">
        <v>454</v>
      </c>
      <c r="B1" s="91"/>
      <c r="C1" s="91"/>
      <c r="D1" s="91"/>
      <c r="E1" s="91"/>
      <c r="F1" s="91"/>
      <c r="G1" s="6"/>
      <c r="H1" s="6"/>
      <c r="I1" s="6"/>
      <c r="J1" s="6"/>
      <c r="K1" s="6"/>
      <c r="L1" s="6"/>
      <c r="M1" s="6"/>
    </row>
    <row r="2" spans="1:13" x14ac:dyDescent="0.15">
      <c r="B2" s="15"/>
    </row>
    <row r="3" spans="1:13" ht="18" customHeight="1" x14ac:dyDescent="0.15">
      <c r="A3" s="10" t="str">
        <f>'表1 资产负债预算表'!$A$3</f>
        <v>编制单位：</v>
      </c>
      <c r="C3" s="10" t="str">
        <f>'表1 资产负债预算表'!$E$3</f>
        <v>年度：2023年</v>
      </c>
      <c r="F3" s="14" t="s">
        <v>126</v>
      </c>
      <c r="G3" s="12"/>
    </row>
    <row r="4" spans="1:13" s="15" customFormat="1" ht="30" customHeight="1" x14ac:dyDescent="0.15">
      <c r="A4" s="58" t="s">
        <v>0</v>
      </c>
      <c r="B4" s="58" t="s">
        <v>1</v>
      </c>
      <c r="C4" s="18" t="s">
        <v>263</v>
      </c>
      <c r="D4" s="18" t="s">
        <v>264</v>
      </c>
      <c r="E4" s="58" t="s">
        <v>265</v>
      </c>
      <c r="F4" s="58" t="s">
        <v>266</v>
      </c>
    </row>
    <row r="5" spans="1:13" s="15" customFormat="1" ht="18.95" customHeight="1" x14ac:dyDescent="0.15">
      <c r="A5" s="2" t="s">
        <v>3</v>
      </c>
      <c r="B5" s="58">
        <v>1</v>
      </c>
      <c r="C5" s="40"/>
      <c r="D5" s="40"/>
      <c r="E5" s="58"/>
      <c r="F5" s="58"/>
    </row>
    <row r="6" spans="1:13" s="43" customFormat="1" ht="18.95" customHeight="1" x14ac:dyDescent="0.15">
      <c r="A6" s="3" t="s">
        <v>270</v>
      </c>
      <c r="B6" s="4">
        <v>2</v>
      </c>
      <c r="C6" s="37"/>
      <c r="D6" s="37"/>
      <c r="E6" s="41"/>
      <c r="F6" s="42"/>
    </row>
    <row r="7" spans="1:13" ht="18.95" customHeight="1" x14ac:dyDescent="0.15">
      <c r="A7" s="2" t="s">
        <v>5</v>
      </c>
      <c r="B7" s="58">
        <v>3</v>
      </c>
      <c r="C7" s="40"/>
      <c r="D7" s="40"/>
      <c r="E7" s="2"/>
      <c r="F7" s="40"/>
    </row>
    <row r="8" spans="1:13" ht="18.95" customHeight="1" x14ac:dyDescent="0.15">
      <c r="A8" s="3" t="s">
        <v>6</v>
      </c>
      <c r="B8" s="4">
        <v>4</v>
      </c>
      <c r="C8" s="37"/>
      <c r="D8" s="37"/>
      <c r="E8" s="3"/>
      <c r="F8" s="37"/>
    </row>
    <row r="9" spans="1:13" ht="18.95" customHeight="1" x14ac:dyDescent="0.15">
      <c r="A9" s="3" t="s">
        <v>127</v>
      </c>
      <c r="B9" s="4">
        <v>5</v>
      </c>
      <c r="C9" s="37"/>
      <c r="D9" s="37"/>
      <c r="E9" s="3"/>
      <c r="F9" s="37"/>
    </row>
    <row r="10" spans="1:13" ht="18.95" customHeight="1" x14ac:dyDescent="0.15">
      <c r="A10" s="3" t="s">
        <v>128</v>
      </c>
      <c r="B10" s="4">
        <v>6</v>
      </c>
      <c r="C10" s="37"/>
      <c r="D10" s="37"/>
      <c r="E10" s="3"/>
      <c r="F10" s="37"/>
    </row>
    <row r="11" spans="1:13" ht="18.95" customHeight="1" x14ac:dyDescent="0.15">
      <c r="A11" s="3" t="s">
        <v>129</v>
      </c>
      <c r="B11" s="4">
        <v>7</v>
      </c>
      <c r="C11" s="37"/>
      <c r="D11" s="37"/>
      <c r="E11" s="3"/>
      <c r="F11" s="37"/>
    </row>
    <row r="12" spans="1:13" ht="18.95" customHeight="1" x14ac:dyDescent="0.15">
      <c r="A12" s="3" t="s">
        <v>130</v>
      </c>
      <c r="B12" s="4">
        <v>8</v>
      </c>
      <c r="C12" s="37"/>
      <c r="D12" s="37"/>
      <c r="E12" s="3"/>
      <c r="F12" s="37"/>
    </row>
    <row r="13" spans="1:13" ht="18.95" customHeight="1" x14ac:dyDescent="0.15">
      <c r="A13" s="3" t="s">
        <v>131</v>
      </c>
      <c r="B13" s="4">
        <v>9</v>
      </c>
      <c r="C13" s="37"/>
      <c r="D13" s="37"/>
      <c r="E13" s="3"/>
      <c r="F13" s="37"/>
    </row>
    <row r="14" spans="1:13" ht="18.95" customHeight="1" x14ac:dyDescent="0.15">
      <c r="A14" s="3" t="s">
        <v>132</v>
      </c>
      <c r="B14" s="4">
        <v>10</v>
      </c>
      <c r="C14" s="37"/>
      <c r="D14" s="37"/>
      <c r="E14" s="3"/>
      <c r="F14" s="37"/>
    </row>
    <row r="15" spans="1:13" ht="18.95" customHeight="1" x14ac:dyDescent="0.15">
      <c r="A15" s="3" t="s">
        <v>133</v>
      </c>
      <c r="B15" s="4">
        <v>11</v>
      </c>
      <c r="C15" s="37"/>
      <c r="D15" s="37"/>
      <c r="E15" s="3"/>
      <c r="F15" s="37"/>
    </row>
    <row r="16" spans="1:13" ht="18.95" customHeight="1" x14ac:dyDescent="0.15">
      <c r="A16" s="3" t="s">
        <v>412</v>
      </c>
      <c r="B16" s="4">
        <v>12</v>
      </c>
      <c r="C16" s="37"/>
      <c r="D16" s="37"/>
      <c r="E16" s="3"/>
      <c r="F16" s="37"/>
    </row>
    <row r="17" spans="1:6" ht="18.95" customHeight="1" x14ac:dyDescent="0.15">
      <c r="A17" s="3" t="s">
        <v>390</v>
      </c>
      <c r="B17" s="4">
        <v>13</v>
      </c>
      <c r="C17" s="37"/>
      <c r="D17" s="37"/>
      <c r="E17" s="3"/>
      <c r="F17" s="37"/>
    </row>
    <row r="18" spans="1:6" ht="18.95" customHeight="1" x14ac:dyDescent="0.15">
      <c r="A18" s="5" t="s">
        <v>134</v>
      </c>
      <c r="B18" s="4">
        <v>14</v>
      </c>
      <c r="C18" s="50"/>
      <c r="D18" s="50"/>
      <c r="E18" s="3"/>
      <c r="F18" s="3"/>
    </row>
    <row r="19" spans="1:6" ht="18.95" customHeight="1" x14ac:dyDescent="0.15">
      <c r="A19" s="3" t="s">
        <v>135</v>
      </c>
      <c r="B19" s="4">
        <v>15</v>
      </c>
      <c r="C19" s="37"/>
      <c r="D19" s="37"/>
      <c r="E19" s="3"/>
      <c r="F19" s="3"/>
    </row>
    <row r="20" spans="1:6" ht="18.95" customHeight="1" x14ac:dyDescent="0.15">
      <c r="A20" s="3" t="s">
        <v>413</v>
      </c>
      <c r="B20" s="4">
        <v>16</v>
      </c>
      <c r="C20" s="37"/>
      <c r="D20" s="37"/>
      <c r="E20" s="3"/>
      <c r="F20" s="3"/>
    </row>
    <row r="21" spans="1:6" ht="18.95" customHeight="1" x14ac:dyDescent="0.15">
      <c r="A21" s="3" t="s">
        <v>392</v>
      </c>
      <c r="B21" s="4">
        <v>17</v>
      </c>
      <c r="C21" s="37"/>
      <c r="D21" s="37"/>
      <c r="E21" s="3"/>
      <c r="F21" s="3"/>
    </row>
    <row r="22" spans="1:6" ht="18.95" customHeight="1" x14ac:dyDescent="0.15">
      <c r="A22" s="3" t="s">
        <v>414</v>
      </c>
      <c r="B22" s="4">
        <v>18</v>
      </c>
      <c r="C22" s="37"/>
      <c r="D22" s="37"/>
      <c r="E22" s="3"/>
      <c r="F22" s="3"/>
    </row>
    <row r="23" spans="1:6" ht="18.95" customHeight="1" x14ac:dyDescent="0.15">
      <c r="A23" s="5" t="s">
        <v>393</v>
      </c>
      <c r="B23" s="4">
        <v>19</v>
      </c>
      <c r="C23" s="50"/>
      <c r="D23" s="50"/>
      <c r="E23" s="3"/>
      <c r="F23" s="3"/>
    </row>
    <row r="24" spans="1:6" ht="18.95" customHeight="1" x14ac:dyDescent="0.15">
      <c r="A24" s="5" t="s">
        <v>415</v>
      </c>
      <c r="B24" s="4">
        <v>20</v>
      </c>
      <c r="C24" s="50"/>
      <c r="D24" s="50"/>
      <c r="E24" s="3"/>
      <c r="F24" s="3"/>
    </row>
    <row r="25" spans="1:6" ht="18.95" customHeight="1" x14ac:dyDescent="0.15">
      <c r="A25" s="5" t="s">
        <v>136</v>
      </c>
      <c r="B25" s="4">
        <v>21</v>
      </c>
      <c r="C25" s="50"/>
      <c r="D25" s="50"/>
      <c r="E25" s="3"/>
      <c r="F25" s="3"/>
    </row>
    <row r="26" spans="1:6" ht="18.95" customHeight="1" x14ac:dyDescent="0.15">
      <c r="A26" s="2" t="s">
        <v>79</v>
      </c>
      <c r="B26" s="58">
        <v>22</v>
      </c>
      <c r="C26" s="40"/>
      <c r="D26" s="40"/>
      <c r="E26" s="2"/>
      <c r="F26" s="2"/>
    </row>
    <row r="27" spans="1:6" ht="18.95" customHeight="1" x14ac:dyDescent="0.15">
      <c r="A27" s="5" t="s">
        <v>7</v>
      </c>
      <c r="B27" s="23">
        <v>23</v>
      </c>
      <c r="C27" s="50"/>
      <c r="D27" s="50"/>
      <c r="E27" s="3"/>
      <c r="F27" s="3"/>
    </row>
    <row r="28" spans="1:6" ht="18.95" customHeight="1" x14ac:dyDescent="0.15">
      <c r="A28" s="5" t="s">
        <v>137</v>
      </c>
      <c r="B28" s="23">
        <v>24</v>
      </c>
      <c r="C28" s="50"/>
      <c r="D28" s="50"/>
      <c r="E28" s="3"/>
      <c r="F28" s="3"/>
    </row>
    <row r="29" spans="1:6" ht="18.95" customHeight="1" x14ac:dyDescent="0.15">
      <c r="A29" s="5" t="s">
        <v>8</v>
      </c>
      <c r="B29" s="23">
        <v>25</v>
      </c>
      <c r="C29" s="50"/>
      <c r="D29" s="50"/>
      <c r="E29" s="3"/>
      <c r="F29" s="3"/>
    </row>
    <row r="30" spans="1:6" ht="18.95" customHeight="1" x14ac:dyDescent="0.15">
      <c r="A30" s="2" t="s">
        <v>80</v>
      </c>
      <c r="B30" s="58">
        <v>26</v>
      </c>
      <c r="C30" s="40"/>
      <c r="D30" s="40"/>
      <c r="E30" s="2"/>
      <c r="F30" s="2"/>
    </row>
    <row r="31" spans="1:6" ht="18.95" customHeight="1" x14ac:dyDescent="0.15">
      <c r="A31" s="5" t="s">
        <v>81</v>
      </c>
      <c r="B31" s="23">
        <v>27</v>
      </c>
      <c r="C31" s="50"/>
      <c r="D31" s="50"/>
      <c r="E31" s="3"/>
      <c r="F31" s="3"/>
    </row>
    <row r="32" spans="1:6" ht="18.95" customHeight="1" x14ac:dyDescent="0.15">
      <c r="A32" s="2" t="s">
        <v>9</v>
      </c>
      <c r="B32" s="58">
        <v>28</v>
      </c>
      <c r="C32" s="40"/>
      <c r="D32" s="40"/>
      <c r="E32" s="2"/>
      <c r="F32" s="2"/>
    </row>
    <row r="33" spans="1:6" ht="18.95" customHeight="1" x14ac:dyDescent="0.15">
      <c r="A33" s="5" t="s">
        <v>394</v>
      </c>
      <c r="B33" s="23">
        <v>29</v>
      </c>
      <c r="C33" s="5"/>
      <c r="D33" s="5"/>
      <c r="E33" s="3"/>
      <c r="F33" s="3"/>
    </row>
    <row r="34" spans="1:6" ht="18.95" customHeight="1" x14ac:dyDescent="0.15">
      <c r="A34" s="5" t="s">
        <v>396</v>
      </c>
      <c r="B34" s="23">
        <v>30</v>
      </c>
      <c r="C34" s="5"/>
      <c r="D34" s="5"/>
      <c r="E34" s="3"/>
      <c r="F34" s="3"/>
    </row>
    <row r="35" spans="1:6" ht="18.95" customHeight="1" x14ac:dyDescent="0.15">
      <c r="A35" s="5" t="s">
        <v>416</v>
      </c>
      <c r="B35" s="23">
        <v>31</v>
      </c>
      <c r="C35" s="5"/>
      <c r="D35" s="5"/>
      <c r="E35" s="3"/>
      <c r="F35" s="3"/>
    </row>
    <row r="36" spans="1:6" ht="18.95" customHeight="1" x14ac:dyDescent="0.15">
      <c r="A36" s="5" t="s">
        <v>417</v>
      </c>
      <c r="B36" s="23">
        <v>32</v>
      </c>
      <c r="C36" s="5"/>
      <c r="D36" s="5"/>
      <c r="E36" s="3"/>
      <c r="F36" s="3"/>
    </row>
    <row r="37" spans="1:6" ht="18.95" customHeight="1" x14ac:dyDescent="0.15">
      <c r="A37" s="5" t="s">
        <v>418</v>
      </c>
      <c r="B37" s="23">
        <v>33</v>
      </c>
      <c r="C37" s="5"/>
      <c r="D37" s="5"/>
      <c r="E37" s="3"/>
      <c r="F37" s="3"/>
    </row>
    <row r="38" spans="1:6" ht="18.95" customHeight="1" x14ac:dyDescent="0.15">
      <c r="A38" s="5" t="s">
        <v>268</v>
      </c>
      <c r="B38" s="23">
        <v>34</v>
      </c>
      <c r="C38" s="5"/>
      <c r="D38" s="5"/>
      <c r="E38" s="3"/>
      <c r="F38" s="3"/>
    </row>
    <row r="39" spans="1:6" ht="18.95" customHeight="1" x14ac:dyDescent="0.15">
      <c r="A39" s="5" t="s">
        <v>419</v>
      </c>
      <c r="B39" s="23">
        <v>35</v>
      </c>
      <c r="C39" s="5"/>
      <c r="D39" s="5"/>
      <c r="E39" s="3"/>
      <c r="F39" s="3"/>
    </row>
    <row r="40" spans="1:6" ht="18.95" customHeight="1" x14ac:dyDescent="0.15">
      <c r="A40" s="5" t="s">
        <v>420</v>
      </c>
      <c r="B40" s="23">
        <v>36</v>
      </c>
      <c r="C40" s="5"/>
      <c r="D40" s="5"/>
      <c r="E40" s="3"/>
      <c r="F40" s="3"/>
    </row>
    <row r="41" spans="1:6" ht="18.75" customHeight="1" x14ac:dyDescent="0.15">
      <c r="A41" s="5" t="s">
        <v>269</v>
      </c>
      <c r="B41" s="23">
        <v>37</v>
      </c>
      <c r="C41" s="5"/>
      <c r="D41" s="5"/>
      <c r="E41" s="3"/>
      <c r="F41" s="3"/>
    </row>
    <row r="42" spans="1:6" ht="18.95" customHeight="1" x14ac:dyDescent="0.15"/>
    <row r="43" spans="1:6" ht="18.95" customHeight="1" x14ac:dyDescent="0.15">
      <c r="F43" s="16" t="s">
        <v>422</v>
      </c>
    </row>
  </sheetData>
  <mergeCells count="1">
    <mergeCell ref="A1:F1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"/>
  <sheetViews>
    <sheetView workbookViewId="0">
      <selection activeCell="C36" sqref="C36"/>
    </sheetView>
  </sheetViews>
  <sheetFormatPr defaultRowHeight="13.5" x14ac:dyDescent="0.15"/>
  <cols>
    <col min="1" max="1" width="49.875" style="7" customWidth="1"/>
    <col min="2" max="2" width="5.25" style="15" bestFit="1" customWidth="1"/>
    <col min="3" max="4" width="15.125" style="7" bestFit="1" customWidth="1"/>
    <col min="5" max="5" width="12.125" style="7" bestFit="1" customWidth="1"/>
    <col min="6" max="16384" width="9" style="7"/>
  </cols>
  <sheetData>
    <row r="1" spans="1:6" ht="22.5" x14ac:dyDescent="0.15">
      <c r="A1" s="91" t="s">
        <v>283</v>
      </c>
      <c r="B1" s="91"/>
      <c r="C1" s="91"/>
      <c r="D1" s="91"/>
      <c r="E1" s="91"/>
      <c r="F1" s="6"/>
    </row>
    <row r="2" spans="1:6" ht="13.5" customHeight="1" x14ac:dyDescent="0.15">
      <c r="A2" s="8"/>
      <c r="B2" s="9"/>
      <c r="C2" s="9"/>
      <c r="D2" s="9"/>
      <c r="E2" s="9"/>
      <c r="F2" s="9"/>
    </row>
    <row r="3" spans="1:6" s="13" customFormat="1" ht="20.100000000000001" customHeight="1" x14ac:dyDescent="0.15">
      <c r="A3" s="10" t="str">
        <f>'表1 资产负债预算表'!$A$3</f>
        <v>编制单位：</v>
      </c>
      <c r="B3" s="92" t="str">
        <f>'表1 资产负债预算表'!$E$3</f>
        <v>年度：2023年</v>
      </c>
      <c r="C3" s="92"/>
      <c r="D3" s="12"/>
      <c r="E3" s="14" t="s">
        <v>126</v>
      </c>
    </row>
    <row r="4" spans="1:6" s="15" customFormat="1" ht="20.100000000000001" customHeight="1" x14ac:dyDescent="0.15">
      <c r="A4" s="83" t="s">
        <v>0</v>
      </c>
      <c r="B4" s="83" t="s">
        <v>1</v>
      </c>
      <c r="C4" s="83" t="s">
        <v>105</v>
      </c>
      <c r="D4" s="83" t="s">
        <v>398</v>
      </c>
      <c r="E4" s="83" t="s">
        <v>2</v>
      </c>
    </row>
    <row r="5" spans="1:6" ht="20.100000000000001" customHeight="1" x14ac:dyDescent="0.15">
      <c r="A5" s="2" t="s">
        <v>3</v>
      </c>
      <c r="B5" s="83">
        <v>1</v>
      </c>
      <c r="C5" s="40"/>
      <c r="D5" s="40"/>
      <c r="E5" s="44" t="e">
        <f>(C5-D5)/D5</f>
        <v>#DIV/0!</v>
      </c>
    </row>
    <row r="6" spans="1:6" ht="20.100000000000001" customHeight="1" x14ac:dyDescent="0.15">
      <c r="A6" s="3" t="s">
        <v>4</v>
      </c>
      <c r="B6" s="23">
        <v>2</v>
      </c>
      <c r="C6" s="37"/>
      <c r="D6" s="37"/>
      <c r="E6" s="44" t="e">
        <f t="shared" ref="E6:E34" si="0">(C6-D6)/D6</f>
        <v>#DIV/0!</v>
      </c>
    </row>
    <row r="7" spans="1:6" ht="20.100000000000001" customHeight="1" x14ac:dyDescent="0.15">
      <c r="A7" s="2" t="s">
        <v>5</v>
      </c>
      <c r="B7" s="83">
        <v>3</v>
      </c>
      <c r="C7" s="40"/>
      <c r="D7" s="40"/>
      <c r="E7" s="44" t="e">
        <f t="shared" si="0"/>
        <v>#DIV/0!</v>
      </c>
    </row>
    <row r="8" spans="1:6" ht="20.100000000000001" customHeight="1" x14ac:dyDescent="0.15">
      <c r="A8" s="3" t="s">
        <v>6</v>
      </c>
      <c r="B8" s="23">
        <v>4</v>
      </c>
      <c r="C8" s="37"/>
      <c r="D8" s="37"/>
      <c r="E8" s="44" t="e">
        <f t="shared" si="0"/>
        <v>#DIV/0!</v>
      </c>
    </row>
    <row r="9" spans="1:6" ht="20.100000000000001" customHeight="1" x14ac:dyDescent="0.15">
      <c r="A9" s="3" t="s">
        <v>127</v>
      </c>
      <c r="B9" s="23">
        <v>5</v>
      </c>
      <c r="C9" s="37"/>
      <c r="D9" s="37"/>
      <c r="E9" s="44" t="e">
        <f t="shared" si="0"/>
        <v>#DIV/0!</v>
      </c>
    </row>
    <row r="10" spans="1:6" ht="20.100000000000001" customHeight="1" x14ac:dyDescent="0.15">
      <c r="A10" s="3" t="s">
        <v>128</v>
      </c>
      <c r="B10" s="23">
        <v>6</v>
      </c>
      <c r="C10" s="37"/>
      <c r="D10" s="37"/>
      <c r="E10" s="44" t="e">
        <f t="shared" si="0"/>
        <v>#DIV/0!</v>
      </c>
    </row>
    <row r="11" spans="1:6" ht="20.100000000000001" customHeight="1" x14ac:dyDescent="0.15">
      <c r="A11" s="3" t="s">
        <v>129</v>
      </c>
      <c r="B11" s="23">
        <v>7</v>
      </c>
      <c r="C11" s="37"/>
      <c r="D11" s="37"/>
      <c r="E11" s="44" t="e">
        <f t="shared" si="0"/>
        <v>#DIV/0!</v>
      </c>
    </row>
    <row r="12" spans="1:6" ht="20.100000000000001" customHeight="1" x14ac:dyDescent="0.15">
      <c r="A12" s="3" t="s">
        <v>130</v>
      </c>
      <c r="B12" s="23">
        <v>8</v>
      </c>
      <c r="C12" s="37"/>
      <c r="D12" s="37"/>
      <c r="E12" s="44" t="e">
        <f t="shared" si="0"/>
        <v>#DIV/0!</v>
      </c>
    </row>
    <row r="13" spans="1:6" ht="20.100000000000001" customHeight="1" x14ac:dyDescent="0.15">
      <c r="A13" s="3" t="s">
        <v>131</v>
      </c>
      <c r="B13" s="23">
        <v>9</v>
      </c>
      <c r="C13" s="37"/>
      <c r="D13" s="37"/>
      <c r="E13" s="44" t="e">
        <f t="shared" si="0"/>
        <v>#DIV/0!</v>
      </c>
    </row>
    <row r="14" spans="1:6" ht="20.100000000000001" customHeight="1" x14ac:dyDescent="0.15">
      <c r="A14" s="3" t="s">
        <v>132</v>
      </c>
      <c r="B14" s="23">
        <v>10</v>
      </c>
      <c r="C14" s="37"/>
      <c r="D14" s="37"/>
      <c r="E14" s="44" t="e">
        <f t="shared" si="0"/>
        <v>#DIV/0!</v>
      </c>
    </row>
    <row r="15" spans="1:6" ht="20.100000000000001" customHeight="1" x14ac:dyDescent="0.15">
      <c r="A15" s="3" t="s">
        <v>133</v>
      </c>
      <c r="B15" s="23">
        <v>11</v>
      </c>
      <c r="C15" s="37"/>
      <c r="D15" s="37"/>
      <c r="E15" s="44" t="e">
        <f t="shared" si="0"/>
        <v>#DIV/0!</v>
      </c>
    </row>
    <row r="16" spans="1:6" ht="20.100000000000001" customHeight="1" x14ac:dyDescent="0.15">
      <c r="A16" s="3" t="s">
        <v>180</v>
      </c>
      <c r="B16" s="23">
        <v>12</v>
      </c>
      <c r="C16" s="37"/>
      <c r="D16" s="37"/>
      <c r="E16" s="44" t="e">
        <f t="shared" si="0"/>
        <v>#DIV/0!</v>
      </c>
    </row>
    <row r="17" spans="1:5" ht="20.100000000000001" customHeight="1" x14ac:dyDescent="0.15">
      <c r="A17" s="3" t="s">
        <v>391</v>
      </c>
      <c r="B17" s="23">
        <v>13</v>
      </c>
      <c r="C17" s="37"/>
      <c r="D17" s="37"/>
      <c r="E17" s="44" t="e">
        <f t="shared" si="0"/>
        <v>#DIV/0!</v>
      </c>
    </row>
    <row r="18" spans="1:5" ht="20.100000000000001" customHeight="1" x14ac:dyDescent="0.15">
      <c r="A18" s="5" t="s">
        <v>134</v>
      </c>
      <c r="B18" s="23">
        <v>14</v>
      </c>
      <c r="C18" s="50"/>
      <c r="D18" s="50"/>
      <c r="E18" s="44" t="e">
        <f t="shared" si="0"/>
        <v>#DIV/0!</v>
      </c>
    </row>
    <row r="19" spans="1:5" ht="20.100000000000001" customHeight="1" x14ac:dyDescent="0.15">
      <c r="A19" s="3" t="s">
        <v>135</v>
      </c>
      <c r="B19" s="23">
        <v>15</v>
      </c>
      <c r="C19" s="37"/>
      <c r="D19" s="37"/>
      <c r="E19" s="44" t="e">
        <f t="shared" si="0"/>
        <v>#DIV/0!</v>
      </c>
    </row>
    <row r="20" spans="1:5" ht="20.100000000000001" customHeight="1" x14ac:dyDescent="0.15">
      <c r="A20" s="3" t="s">
        <v>181</v>
      </c>
      <c r="B20" s="23">
        <v>16</v>
      </c>
      <c r="C20" s="37"/>
      <c r="D20" s="37"/>
      <c r="E20" s="44" t="e">
        <f t="shared" si="0"/>
        <v>#DIV/0!</v>
      </c>
    </row>
    <row r="21" spans="1:5" ht="20.100000000000001" customHeight="1" x14ac:dyDescent="0.15">
      <c r="A21" s="3" t="s">
        <v>392</v>
      </c>
      <c r="B21" s="23">
        <v>17</v>
      </c>
      <c r="C21" s="37"/>
      <c r="D21" s="37"/>
      <c r="E21" s="44" t="e">
        <f t="shared" si="0"/>
        <v>#DIV/0!</v>
      </c>
    </row>
    <row r="22" spans="1:5" ht="20.100000000000001" customHeight="1" x14ac:dyDescent="0.15">
      <c r="A22" s="3" t="s">
        <v>183</v>
      </c>
      <c r="B22" s="23">
        <v>18</v>
      </c>
      <c r="C22" s="37"/>
      <c r="D22" s="37"/>
      <c r="E22" s="44" t="e">
        <f t="shared" si="0"/>
        <v>#DIV/0!</v>
      </c>
    </row>
    <row r="23" spans="1:5" ht="20.100000000000001" customHeight="1" x14ac:dyDescent="0.15">
      <c r="A23" s="3" t="s">
        <v>393</v>
      </c>
      <c r="B23" s="23">
        <v>19</v>
      </c>
      <c r="C23" s="37"/>
      <c r="D23" s="37"/>
      <c r="E23" s="44" t="e">
        <f t="shared" si="0"/>
        <v>#DIV/0!</v>
      </c>
    </row>
    <row r="24" spans="1:5" ht="20.100000000000001" customHeight="1" x14ac:dyDescent="0.15">
      <c r="A24" s="3" t="s">
        <v>182</v>
      </c>
      <c r="B24" s="23">
        <v>20</v>
      </c>
      <c r="C24" s="37"/>
      <c r="D24" s="37"/>
      <c r="E24" s="44" t="e">
        <f t="shared" si="0"/>
        <v>#DIV/0!</v>
      </c>
    </row>
    <row r="25" spans="1:5" ht="20.100000000000001" customHeight="1" x14ac:dyDescent="0.15">
      <c r="A25" s="5" t="s">
        <v>136</v>
      </c>
      <c r="B25" s="23">
        <v>21</v>
      </c>
      <c r="C25" s="50"/>
      <c r="D25" s="50"/>
      <c r="E25" s="44" t="e">
        <f t="shared" si="0"/>
        <v>#DIV/0!</v>
      </c>
    </row>
    <row r="26" spans="1:5" ht="20.100000000000001" customHeight="1" x14ac:dyDescent="0.15">
      <c r="A26" s="2" t="s">
        <v>79</v>
      </c>
      <c r="B26" s="83">
        <v>22</v>
      </c>
      <c r="C26" s="40"/>
      <c r="D26" s="40"/>
      <c r="E26" s="44" t="e">
        <f t="shared" si="0"/>
        <v>#DIV/0!</v>
      </c>
    </row>
    <row r="27" spans="1:5" ht="20.100000000000001" customHeight="1" x14ac:dyDescent="0.15">
      <c r="A27" s="5" t="s">
        <v>7</v>
      </c>
      <c r="B27" s="23">
        <v>23</v>
      </c>
      <c r="C27" s="50"/>
      <c r="D27" s="50"/>
      <c r="E27" s="44" t="e">
        <f t="shared" si="0"/>
        <v>#DIV/0!</v>
      </c>
    </row>
    <row r="28" spans="1:5" ht="20.100000000000001" customHeight="1" x14ac:dyDescent="0.15">
      <c r="A28" s="5" t="s">
        <v>137</v>
      </c>
      <c r="B28" s="23">
        <v>24</v>
      </c>
      <c r="C28" s="50"/>
      <c r="D28" s="50"/>
      <c r="E28" s="44" t="e">
        <f t="shared" si="0"/>
        <v>#DIV/0!</v>
      </c>
    </row>
    <row r="29" spans="1:5" ht="20.100000000000001" customHeight="1" x14ac:dyDescent="0.15">
      <c r="A29" s="5" t="s">
        <v>8</v>
      </c>
      <c r="B29" s="23">
        <v>25</v>
      </c>
      <c r="C29" s="50"/>
      <c r="D29" s="50"/>
      <c r="E29" s="44" t="e">
        <f t="shared" si="0"/>
        <v>#DIV/0!</v>
      </c>
    </row>
    <row r="30" spans="1:5" ht="20.100000000000001" customHeight="1" x14ac:dyDescent="0.15">
      <c r="A30" s="2" t="s">
        <v>80</v>
      </c>
      <c r="B30" s="83">
        <v>26</v>
      </c>
      <c r="C30" s="40"/>
      <c r="D30" s="40"/>
      <c r="E30" s="44" t="e">
        <f t="shared" si="0"/>
        <v>#DIV/0!</v>
      </c>
    </row>
    <row r="31" spans="1:5" ht="20.100000000000001" customHeight="1" x14ac:dyDescent="0.15">
      <c r="A31" s="5" t="s">
        <v>81</v>
      </c>
      <c r="B31" s="23">
        <v>27</v>
      </c>
      <c r="C31" s="50"/>
      <c r="D31" s="50"/>
      <c r="E31" s="44" t="e">
        <f t="shared" si="0"/>
        <v>#DIV/0!</v>
      </c>
    </row>
    <row r="32" spans="1:5" ht="20.100000000000001" customHeight="1" x14ac:dyDescent="0.15">
      <c r="A32" s="2" t="s">
        <v>9</v>
      </c>
      <c r="B32" s="83">
        <v>28</v>
      </c>
      <c r="C32" s="40"/>
      <c r="D32" s="40"/>
      <c r="E32" s="44" t="e">
        <f t="shared" si="0"/>
        <v>#DIV/0!</v>
      </c>
    </row>
    <row r="33" spans="1:5" ht="20.100000000000001" customHeight="1" x14ac:dyDescent="0.15">
      <c r="A33" s="5" t="s">
        <v>395</v>
      </c>
      <c r="B33" s="23">
        <v>29</v>
      </c>
      <c r="C33" s="5"/>
      <c r="D33" s="5"/>
      <c r="E33" s="44" t="e">
        <f t="shared" si="0"/>
        <v>#DIV/0!</v>
      </c>
    </row>
    <row r="34" spans="1:5" ht="20.100000000000001" customHeight="1" x14ac:dyDescent="0.15">
      <c r="A34" s="5" t="s">
        <v>397</v>
      </c>
      <c r="B34" s="23">
        <v>30</v>
      </c>
      <c r="C34" s="5"/>
      <c r="D34" s="5"/>
      <c r="E34" s="44" t="e">
        <f t="shared" si="0"/>
        <v>#DIV/0!</v>
      </c>
    </row>
    <row r="35" spans="1:5" ht="20.100000000000001" customHeight="1" x14ac:dyDescent="0.15"/>
    <row r="36" spans="1:5" ht="20.100000000000001" customHeight="1" x14ac:dyDescent="0.15">
      <c r="E36" s="16" t="s">
        <v>174</v>
      </c>
    </row>
    <row r="37" spans="1:5" ht="20.100000000000001" customHeight="1" x14ac:dyDescent="0.15"/>
    <row r="38" spans="1:5" ht="20.100000000000001" customHeight="1" x14ac:dyDescent="0.15"/>
    <row r="39" spans="1:5" ht="20.100000000000001" customHeight="1" x14ac:dyDescent="0.15"/>
    <row r="40" spans="1:5" ht="20.100000000000001" customHeight="1" x14ac:dyDescent="0.15"/>
    <row r="41" spans="1:5" ht="20.100000000000001" customHeight="1" x14ac:dyDescent="0.15"/>
    <row r="42" spans="1:5" ht="20.100000000000001" customHeight="1" x14ac:dyDescent="0.15"/>
    <row r="43" spans="1:5" ht="20.100000000000001" customHeight="1" x14ac:dyDescent="0.15"/>
    <row r="44" spans="1:5" ht="20.100000000000001" customHeight="1" x14ac:dyDescent="0.15"/>
    <row r="45" spans="1:5" ht="20.100000000000001" customHeight="1" x14ac:dyDescent="0.15"/>
    <row r="46" spans="1:5" ht="20.100000000000001" customHeight="1" x14ac:dyDescent="0.15"/>
    <row r="47" spans="1:5" ht="20.100000000000001" customHeight="1" x14ac:dyDescent="0.15"/>
    <row r="48" spans="1:5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</sheetData>
  <mergeCells count="2">
    <mergeCell ref="A1:E1"/>
    <mergeCell ref="B3:C3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topLeftCell="E1" zoomScaleNormal="100" workbookViewId="0">
      <selection activeCell="F27" sqref="F27"/>
    </sheetView>
  </sheetViews>
  <sheetFormatPr defaultRowHeight="13.5" x14ac:dyDescent="0.15"/>
  <cols>
    <col min="1" max="1" width="52.5" style="60" customWidth="1"/>
    <col min="2" max="2" width="5.25" style="76" bestFit="1" customWidth="1"/>
    <col min="3" max="5" width="10.625" style="60" customWidth="1"/>
    <col min="6" max="6" width="50.125" style="60" bestFit="1" customWidth="1"/>
    <col min="7" max="7" width="5.25" style="76" bestFit="1" customWidth="1"/>
    <col min="8" max="10" width="10.625" style="60" customWidth="1"/>
    <col min="11" max="16384" width="9" style="60"/>
  </cols>
  <sheetData>
    <row r="1" spans="1:11" ht="22.5" x14ac:dyDescent="0.15">
      <c r="A1" s="93" t="s">
        <v>284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ht="11.25" customHeight="1" x14ac:dyDescent="0.15">
      <c r="A2" s="73"/>
      <c r="B2" s="75"/>
      <c r="C2" s="73"/>
      <c r="D2" s="73"/>
      <c r="E2" s="73"/>
      <c r="F2" s="73"/>
      <c r="G2" s="75"/>
      <c r="H2" s="73"/>
      <c r="I2" s="73"/>
      <c r="J2" s="73"/>
    </row>
    <row r="3" spans="1:11" ht="18" customHeight="1" x14ac:dyDescent="0.15">
      <c r="A3" s="61" t="str">
        <f>'表1 资产负债预算表'!$A$3</f>
        <v>编制单位：</v>
      </c>
      <c r="F3" s="61" t="str">
        <f>'表1 资产负债预算表'!$E$3</f>
        <v>年度：2023年</v>
      </c>
      <c r="I3" s="62"/>
      <c r="J3" s="62" t="s">
        <v>210</v>
      </c>
    </row>
    <row r="4" spans="1:11" ht="32.25" customHeight="1" x14ac:dyDescent="0.15">
      <c r="A4" s="63" t="s">
        <v>82</v>
      </c>
      <c r="B4" s="77" t="s">
        <v>1</v>
      </c>
      <c r="C4" s="82" t="s">
        <v>428</v>
      </c>
      <c r="D4" s="63" t="s">
        <v>11</v>
      </c>
      <c r="E4" s="90" t="s">
        <v>2</v>
      </c>
      <c r="F4" s="63" t="s">
        <v>82</v>
      </c>
      <c r="G4" s="77" t="s">
        <v>1</v>
      </c>
      <c r="H4" s="82" t="s">
        <v>428</v>
      </c>
      <c r="I4" s="63" t="s">
        <v>11</v>
      </c>
      <c r="J4" s="90" t="s">
        <v>2</v>
      </c>
      <c r="K4" s="64"/>
    </row>
    <row r="5" spans="1:11" ht="18.95" customHeight="1" x14ac:dyDescent="0.15">
      <c r="A5" s="65" t="s">
        <v>211</v>
      </c>
      <c r="B5" s="78" t="s">
        <v>184</v>
      </c>
      <c r="C5" s="33" t="s">
        <v>30</v>
      </c>
      <c r="D5" s="33" t="s">
        <v>30</v>
      </c>
      <c r="E5" s="33" t="s">
        <v>30</v>
      </c>
      <c r="F5" s="66" t="s">
        <v>221</v>
      </c>
      <c r="G5" s="78" t="s">
        <v>250</v>
      </c>
      <c r="H5" s="67"/>
      <c r="I5" s="67"/>
      <c r="J5" s="67"/>
      <c r="K5" s="64"/>
    </row>
    <row r="6" spans="1:11" ht="18.95" customHeight="1" x14ac:dyDescent="0.15">
      <c r="A6" s="66" t="s">
        <v>213</v>
      </c>
      <c r="B6" s="78" t="s">
        <v>186</v>
      </c>
      <c r="C6" s="67"/>
      <c r="D6" s="67"/>
      <c r="E6" s="67"/>
      <c r="F6" s="68" t="s">
        <v>222</v>
      </c>
      <c r="G6" s="78" t="s">
        <v>251</v>
      </c>
      <c r="H6" s="67"/>
      <c r="I6" s="67"/>
      <c r="J6" s="67"/>
      <c r="K6" s="64"/>
    </row>
    <row r="7" spans="1:11" ht="18.95" customHeight="1" x14ac:dyDescent="0.15">
      <c r="A7" s="66" t="s">
        <v>224</v>
      </c>
      <c r="B7" s="78" t="s">
        <v>188</v>
      </c>
      <c r="C7" s="67"/>
      <c r="D7" s="67"/>
      <c r="E7" s="67"/>
      <c r="F7" s="69" t="s">
        <v>286</v>
      </c>
      <c r="G7" s="77" t="s">
        <v>252</v>
      </c>
      <c r="H7" s="70"/>
      <c r="I7" s="70"/>
      <c r="J7" s="70"/>
      <c r="K7" s="64"/>
    </row>
    <row r="8" spans="1:11" ht="18.95" customHeight="1" x14ac:dyDescent="0.15">
      <c r="A8" s="66" t="s">
        <v>226</v>
      </c>
      <c r="B8" s="78" t="s">
        <v>190</v>
      </c>
      <c r="C8" s="67"/>
      <c r="D8" s="67"/>
      <c r="E8" s="67"/>
      <c r="F8" s="65" t="s">
        <v>223</v>
      </c>
      <c r="G8" s="78" t="s">
        <v>253</v>
      </c>
      <c r="H8" s="33" t="s">
        <v>30</v>
      </c>
      <c r="I8" s="33" t="s">
        <v>30</v>
      </c>
      <c r="J8" s="33" t="s">
        <v>30</v>
      </c>
      <c r="K8" s="64"/>
    </row>
    <row r="9" spans="1:11" ht="18.95" customHeight="1" x14ac:dyDescent="0.15">
      <c r="A9" s="68" t="s">
        <v>228</v>
      </c>
      <c r="B9" s="78" t="s">
        <v>192</v>
      </c>
      <c r="C9" s="67"/>
      <c r="D9" s="67"/>
      <c r="E9" s="67"/>
      <c r="F9" s="66" t="s">
        <v>225</v>
      </c>
      <c r="G9" s="78" t="s">
        <v>254</v>
      </c>
      <c r="H9" s="67"/>
      <c r="I9" s="67"/>
      <c r="J9" s="67"/>
      <c r="K9" s="64"/>
    </row>
    <row r="10" spans="1:11" ht="18.95" customHeight="1" x14ac:dyDescent="0.15">
      <c r="A10" s="66" t="s">
        <v>230</v>
      </c>
      <c r="B10" s="78" t="s">
        <v>194</v>
      </c>
      <c r="C10" s="67"/>
      <c r="D10" s="67"/>
      <c r="E10" s="67"/>
      <c r="F10" s="66" t="s">
        <v>227</v>
      </c>
      <c r="G10" s="78" t="s">
        <v>206</v>
      </c>
      <c r="H10" s="67"/>
      <c r="I10" s="67"/>
      <c r="J10" s="67"/>
      <c r="K10" s="64"/>
    </row>
    <row r="11" spans="1:11" ht="18.95" customHeight="1" x14ac:dyDescent="0.15">
      <c r="A11" s="66" t="s">
        <v>237</v>
      </c>
      <c r="B11" s="78" t="s">
        <v>195</v>
      </c>
      <c r="C11" s="67"/>
      <c r="D11" s="67"/>
      <c r="E11" s="67"/>
      <c r="F11" s="66" t="s">
        <v>229</v>
      </c>
      <c r="G11" s="78" t="s">
        <v>207</v>
      </c>
      <c r="H11" s="67"/>
      <c r="I11" s="67"/>
      <c r="J11" s="67"/>
      <c r="K11" s="64"/>
    </row>
    <row r="12" spans="1:11" ht="18.95" customHeight="1" x14ac:dyDescent="0.15">
      <c r="A12" s="66" t="s">
        <v>239</v>
      </c>
      <c r="B12" s="78" t="s">
        <v>196</v>
      </c>
      <c r="C12" s="67"/>
      <c r="D12" s="67"/>
      <c r="E12" s="67"/>
      <c r="F12" s="66" t="s">
        <v>231</v>
      </c>
      <c r="G12" s="78" t="s">
        <v>208</v>
      </c>
      <c r="H12" s="67"/>
      <c r="I12" s="67"/>
      <c r="J12" s="67"/>
      <c r="K12" s="64"/>
    </row>
    <row r="13" spans="1:11" ht="18.95" customHeight="1" x14ac:dyDescent="0.15">
      <c r="A13" s="66" t="s">
        <v>240</v>
      </c>
      <c r="B13" s="78" t="s">
        <v>197</v>
      </c>
      <c r="C13" s="67"/>
      <c r="D13" s="67"/>
      <c r="E13" s="67"/>
      <c r="F13" s="68" t="s">
        <v>232</v>
      </c>
      <c r="G13" s="78" t="s">
        <v>209</v>
      </c>
      <c r="H13" s="67"/>
      <c r="I13" s="67"/>
      <c r="J13" s="67"/>
      <c r="K13" s="64"/>
    </row>
    <row r="14" spans="1:11" ht="18.95" customHeight="1" x14ac:dyDescent="0.15">
      <c r="A14" s="68" t="s">
        <v>241</v>
      </c>
      <c r="B14" s="78" t="s">
        <v>198</v>
      </c>
      <c r="C14" s="67"/>
      <c r="D14" s="67"/>
      <c r="E14" s="67"/>
      <c r="F14" s="66" t="s">
        <v>233</v>
      </c>
      <c r="G14" s="78" t="s">
        <v>185</v>
      </c>
      <c r="H14" s="67"/>
      <c r="I14" s="67"/>
      <c r="J14" s="67"/>
      <c r="K14" s="64"/>
    </row>
    <row r="15" spans="1:11" ht="18.95" customHeight="1" x14ac:dyDescent="0.15">
      <c r="A15" s="69" t="s">
        <v>285</v>
      </c>
      <c r="B15" s="77">
        <v>11</v>
      </c>
      <c r="C15" s="70"/>
      <c r="D15" s="70"/>
      <c r="E15" s="70"/>
      <c r="F15" s="66" t="s">
        <v>234</v>
      </c>
      <c r="G15" s="78" t="s">
        <v>187</v>
      </c>
      <c r="H15" s="67"/>
      <c r="I15" s="67"/>
      <c r="J15" s="67"/>
      <c r="K15" s="64"/>
    </row>
    <row r="16" spans="1:11" ht="18.95" customHeight="1" x14ac:dyDescent="0.15">
      <c r="A16" s="65" t="s">
        <v>243</v>
      </c>
      <c r="B16" s="78" t="s">
        <v>248</v>
      </c>
      <c r="C16" s="33" t="s">
        <v>30</v>
      </c>
      <c r="D16" s="33" t="s">
        <v>30</v>
      </c>
      <c r="E16" s="33" t="s">
        <v>30</v>
      </c>
      <c r="F16" s="66" t="s">
        <v>235</v>
      </c>
      <c r="G16" s="78" t="s">
        <v>189</v>
      </c>
      <c r="H16" s="67"/>
      <c r="I16" s="67"/>
      <c r="J16" s="67"/>
      <c r="K16" s="64"/>
    </row>
    <row r="17" spans="1:11" ht="18.95" customHeight="1" x14ac:dyDescent="0.15">
      <c r="A17" s="66" t="s">
        <v>244</v>
      </c>
      <c r="B17" s="78" t="s">
        <v>249</v>
      </c>
      <c r="C17" s="67"/>
      <c r="D17" s="67"/>
      <c r="E17" s="67"/>
      <c r="F17" s="66" t="s">
        <v>236</v>
      </c>
      <c r="G17" s="78" t="s">
        <v>191</v>
      </c>
      <c r="H17" s="67"/>
      <c r="I17" s="67"/>
      <c r="J17" s="67"/>
      <c r="K17" s="64"/>
    </row>
    <row r="18" spans="1:11" ht="18.95" customHeight="1" x14ac:dyDescent="0.15">
      <c r="A18" s="66" t="s">
        <v>212</v>
      </c>
      <c r="B18" s="78" t="s">
        <v>199</v>
      </c>
      <c r="C18" s="67"/>
      <c r="D18" s="67"/>
      <c r="E18" s="67"/>
      <c r="F18" s="68" t="s">
        <v>238</v>
      </c>
      <c r="G18" s="78" t="s">
        <v>193</v>
      </c>
      <c r="H18" s="67"/>
      <c r="I18" s="67"/>
      <c r="J18" s="67"/>
      <c r="K18" s="64"/>
    </row>
    <row r="19" spans="1:11" ht="18.95" customHeight="1" x14ac:dyDescent="0.15">
      <c r="A19" s="66" t="s">
        <v>214</v>
      </c>
      <c r="B19" s="78" t="s">
        <v>200</v>
      </c>
      <c r="C19" s="67"/>
      <c r="D19" s="67"/>
      <c r="E19" s="67"/>
      <c r="F19" s="69" t="s">
        <v>287</v>
      </c>
      <c r="G19" s="77" t="s">
        <v>400</v>
      </c>
      <c r="H19" s="70"/>
      <c r="I19" s="70"/>
      <c r="J19" s="70"/>
      <c r="K19" s="64"/>
    </row>
    <row r="20" spans="1:11" ht="18.95" customHeight="1" x14ac:dyDescent="0.15">
      <c r="A20" s="66" t="s">
        <v>215</v>
      </c>
      <c r="B20" s="78" t="s">
        <v>201</v>
      </c>
      <c r="C20" s="67"/>
      <c r="D20" s="67"/>
      <c r="E20" s="67"/>
      <c r="F20" s="65" t="s">
        <v>288</v>
      </c>
      <c r="G20" s="78" t="s">
        <v>255</v>
      </c>
      <c r="H20" s="67"/>
      <c r="I20" s="67"/>
      <c r="J20" s="67"/>
      <c r="K20" s="64"/>
    </row>
    <row r="21" spans="1:11" ht="18.95" customHeight="1" x14ac:dyDescent="0.15">
      <c r="A21" s="66" t="s">
        <v>216</v>
      </c>
      <c r="B21" s="78" t="s">
        <v>202</v>
      </c>
      <c r="C21" s="67"/>
      <c r="D21" s="67"/>
      <c r="E21" s="67"/>
      <c r="F21" s="65" t="s">
        <v>458</v>
      </c>
      <c r="G21" s="78" t="s">
        <v>256</v>
      </c>
      <c r="H21" s="67"/>
      <c r="I21" s="67"/>
      <c r="J21" s="67"/>
      <c r="K21" s="64"/>
    </row>
    <row r="22" spans="1:11" ht="18.95" customHeight="1" x14ac:dyDescent="0.15">
      <c r="A22" s="68" t="s">
        <v>217</v>
      </c>
      <c r="B22" s="78" t="s">
        <v>203</v>
      </c>
      <c r="C22" s="67"/>
      <c r="D22" s="67"/>
      <c r="E22" s="67"/>
      <c r="F22" s="66" t="s">
        <v>242</v>
      </c>
      <c r="G22" s="78" t="s">
        <v>257</v>
      </c>
      <c r="H22" s="67"/>
      <c r="I22" s="67"/>
      <c r="J22" s="67"/>
      <c r="K22" s="64"/>
    </row>
    <row r="23" spans="1:11" ht="18.95" customHeight="1" x14ac:dyDescent="0.15">
      <c r="A23" s="66" t="s">
        <v>218</v>
      </c>
      <c r="B23" s="78" t="s">
        <v>204</v>
      </c>
      <c r="C23" s="67"/>
      <c r="D23" s="67"/>
      <c r="E23" s="67"/>
      <c r="F23" s="71" t="s">
        <v>289</v>
      </c>
      <c r="G23" s="77" t="s">
        <v>258</v>
      </c>
      <c r="H23" s="70"/>
      <c r="I23" s="70"/>
      <c r="J23" s="70"/>
      <c r="K23" s="64"/>
    </row>
    <row r="24" spans="1:11" ht="18.95" customHeight="1" x14ac:dyDescent="0.15">
      <c r="A24" s="66" t="s">
        <v>219</v>
      </c>
      <c r="B24" s="78" t="s">
        <v>205</v>
      </c>
      <c r="C24" s="67"/>
      <c r="D24" s="67"/>
      <c r="E24" s="67"/>
      <c r="F24" s="80"/>
      <c r="G24" s="81"/>
      <c r="H24" s="80"/>
      <c r="I24" s="80"/>
      <c r="J24" s="80"/>
      <c r="K24" s="64"/>
    </row>
    <row r="25" spans="1:11" ht="18.95" customHeight="1" x14ac:dyDescent="0.15">
      <c r="A25" s="66" t="s">
        <v>220</v>
      </c>
      <c r="B25" s="78" t="s">
        <v>399</v>
      </c>
      <c r="C25" s="67"/>
      <c r="D25" s="67"/>
      <c r="E25" s="67"/>
      <c r="F25" s="80"/>
      <c r="G25" s="81"/>
      <c r="H25" s="80"/>
      <c r="I25" s="80"/>
      <c r="J25" s="80"/>
      <c r="K25" s="64"/>
    </row>
    <row r="26" spans="1:11" ht="18.95" customHeight="1" x14ac:dyDescent="0.15">
      <c r="A26" s="74"/>
      <c r="B26" s="79"/>
      <c r="C26" s="74"/>
      <c r="D26" s="74"/>
      <c r="E26" s="74"/>
    </row>
    <row r="27" spans="1:11" ht="18.95" customHeight="1" x14ac:dyDescent="0.15">
      <c r="D27" s="72"/>
      <c r="E27" s="72"/>
      <c r="J27" s="16" t="s">
        <v>175</v>
      </c>
    </row>
  </sheetData>
  <mergeCells count="1">
    <mergeCell ref="A1:J1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6"/>
  <sheetViews>
    <sheetView workbookViewId="0">
      <selection activeCell="A19" sqref="A19"/>
    </sheetView>
  </sheetViews>
  <sheetFormatPr defaultRowHeight="13.5" x14ac:dyDescent="0.15"/>
  <cols>
    <col min="1" max="1" width="43.25" style="7" bestFit="1" customWidth="1"/>
    <col min="2" max="2" width="6.5" style="89" bestFit="1" customWidth="1"/>
    <col min="3" max="3" width="15.875" style="15" customWidth="1"/>
    <col min="4" max="4" width="15.875" style="7" customWidth="1"/>
    <col min="5" max="16384" width="9" style="7"/>
  </cols>
  <sheetData>
    <row r="1" spans="1:8" ht="22.5" x14ac:dyDescent="0.15">
      <c r="A1" s="91" t="s">
        <v>441</v>
      </c>
      <c r="B1" s="91"/>
      <c r="C1" s="91"/>
      <c r="D1" s="91"/>
      <c r="E1" s="6"/>
      <c r="F1" s="6"/>
      <c r="G1" s="6"/>
      <c r="H1" s="6"/>
    </row>
    <row r="3" spans="1:8" ht="20.25" customHeight="1" x14ac:dyDescent="0.15">
      <c r="A3" s="10" t="str">
        <f>'表1 资产负债预算表'!$A$3</f>
        <v>编制单位：</v>
      </c>
      <c r="B3" s="88"/>
      <c r="C3" s="94" t="str">
        <f>'表1 资产负债预算表'!$E$3</f>
        <v>年度：2023年</v>
      </c>
      <c r="D3" s="94"/>
    </row>
    <row r="4" spans="1:8" s="15" customFormat="1" ht="36" customHeight="1" x14ac:dyDescent="0.15">
      <c r="A4" s="63" t="s">
        <v>0</v>
      </c>
      <c r="B4" s="77" t="s">
        <v>425</v>
      </c>
      <c r="C4" s="82" t="s">
        <v>426</v>
      </c>
      <c r="D4" s="63" t="s">
        <v>427</v>
      </c>
    </row>
    <row r="5" spans="1:8" s="15" customFormat="1" ht="26.25" customHeight="1" x14ac:dyDescent="0.15">
      <c r="A5" s="66" t="s">
        <v>423</v>
      </c>
      <c r="B5" s="78">
        <v>1</v>
      </c>
      <c r="C5" s="66"/>
      <c r="D5" s="66"/>
    </row>
    <row r="6" spans="1:8" s="43" customFormat="1" ht="26.25" customHeight="1" x14ac:dyDescent="0.15">
      <c r="A6" s="66" t="s">
        <v>424</v>
      </c>
      <c r="B6" s="78">
        <v>2</v>
      </c>
      <c r="C6" s="66"/>
      <c r="D6" s="66"/>
    </row>
    <row r="7" spans="1:8" ht="26.25" customHeight="1" x14ac:dyDescent="0.15">
      <c r="A7" s="66" t="s">
        <v>429</v>
      </c>
      <c r="B7" s="78">
        <v>3</v>
      </c>
      <c r="C7" s="66"/>
      <c r="D7" s="66"/>
    </row>
    <row r="8" spans="1:8" ht="26.25" customHeight="1" x14ac:dyDescent="0.15">
      <c r="A8" s="66" t="s">
        <v>430</v>
      </c>
      <c r="B8" s="78">
        <v>4</v>
      </c>
      <c r="C8" s="66"/>
      <c r="D8" s="66"/>
    </row>
    <row r="9" spans="1:8" ht="26.25" customHeight="1" x14ac:dyDescent="0.15">
      <c r="A9" s="66" t="s">
        <v>431</v>
      </c>
      <c r="B9" s="78">
        <v>5</v>
      </c>
      <c r="C9" s="66"/>
      <c r="D9" s="66"/>
    </row>
    <row r="10" spans="1:8" ht="15.95" customHeight="1" x14ac:dyDescent="0.15"/>
    <row r="11" spans="1:8" ht="15.95" customHeight="1" x14ac:dyDescent="0.15">
      <c r="D11" s="16" t="s">
        <v>247</v>
      </c>
    </row>
    <row r="12" spans="1:8" ht="15.95" customHeight="1" x14ac:dyDescent="0.15"/>
    <row r="13" spans="1:8" ht="26.25" customHeight="1" x14ac:dyDescent="0.15"/>
    <row r="14" spans="1:8" ht="26.25" customHeight="1" x14ac:dyDescent="0.15"/>
    <row r="15" spans="1:8" ht="26.25" customHeight="1" x14ac:dyDescent="0.15"/>
    <row r="16" spans="1:8" ht="26.25" customHeight="1" x14ac:dyDescent="0.15"/>
  </sheetData>
  <mergeCells count="2">
    <mergeCell ref="A1:D1"/>
    <mergeCell ref="C3:D3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9"/>
  <sheetViews>
    <sheetView workbookViewId="0">
      <selection activeCell="G24" sqref="G24"/>
    </sheetView>
  </sheetViews>
  <sheetFormatPr defaultRowHeight="13.5" x14ac:dyDescent="0.15"/>
  <cols>
    <col min="1" max="1" width="14.625" style="7" customWidth="1"/>
    <col min="2" max="13" width="10.625" style="7" customWidth="1"/>
    <col min="14" max="16384" width="9" style="7"/>
  </cols>
  <sheetData>
    <row r="1" spans="1:14" ht="22.5" x14ac:dyDescent="0.15">
      <c r="A1" s="91" t="s">
        <v>456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6"/>
    </row>
    <row r="3" spans="1:14" ht="15.75" customHeight="1" x14ac:dyDescent="0.15">
      <c r="A3" s="19" t="str">
        <f>'表1 资产负债预算表'!$A$3</f>
        <v>编制单位：</v>
      </c>
      <c r="B3" s="12"/>
      <c r="C3" s="12"/>
      <c r="G3" s="20" t="str">
        <f>'表1 资产负债预算表'!$E$3</f>
        <v>年度：2023年</v>
      </c>
      <c r="I3" s="12"/>
      <c r="M3" s="14" t="s">
        <v>126</v>
      </c>
    </row>
    <row r="4" spans="1:14" ht="20.100000000000001" customHeight="1" x14ac:dyDescent="0.15">
      <c r="A4" s="98" t="s">
        <v>10</v>
      </c>
      <c r="B4" s="95" t="s">
        <v>455</v>
      </c>
      <c r="C4" s="96"/>
      <c r="D4" s="97"/>
      <c r="E4" s="95" t="s">
        <v>457</v>
      </c>
      <c r="F4" s="96"/>
      <c r="G4" s="97"/>
      <c r="H4" s="95" t="s">
        <v>15</v>
      </c>
      <c r="I4" s="96"/>
      <c r="J4" s="97"/>
      <c r="K4" s="95" t="s">
        <v>16</v>
      </c>
      <c r="L4" s="96"/>
      <c r="M4" s="97"/>
    </row>
    <row r="5" spans="1:14" s="15" customFormat="1" ht="27" customHeight="1" x14ac:dyDescent="0.15">
      <c r="A5" s="98"/>
      <c r="B5" s="1" t="s">
        <v>12</v>
      </c>
      <c r="C5" s="1" t="s">
        <v>11</v>
      </c>
      <c r="D5" s="18" t="s">
        <v>2</v>
      </c>
      <c r="E5" s="1" t="s">
        <v>12</v>
      </c>
      <c r="F5" s="1" t="s">
        <v>11</v>
      </c>
      <c r="G5" s="18" t="s">
        <v>2</v>
      </c>
      <c r="H5" s="1" t="s">
        <v>12</v>
      </c>
      <c r="I5" s="1" t="s">
        <v>11</v>
      </c>
      <c r="J5" s="18" t="s">
        <v>2</v>
      </c>
      <c r="K5" s="18" t="s">
        <v>18</v>
      </c>
      <c r="L5" s="18" t="s">
        <v>17</v>
      </c>
      <c r="M5" s="1" t="s">
        <v>19</v>
      </c>
    </row>
    <row r="6" spans="1:14" s="15" customFormat="1" ht="20.100000000000001" customHeight="1" x14ac:dyDescent="0.15">
      <c r="A6" s="4" t="s">
        <v>14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</row>
    <row r="7" spans="1:14" ht="20.100000000000001" customHeight="1" x14ac:dyDescent="0.15">
      <c r="A7" s="4" t="s">
        <v>20</v>
      </c>
      <c r="B7" s="21">
        <f>SUM(B8:B17)</f>
        <v>0</v>
      </c>
      <c r="C7" s="21">
        <f>SUM(C8:C17)</f>
        <v>0</v>
      </c>
      <c r="D7" s="46" t="e">
        <f>(B7-C7)/C7</f>
        <v>#DIV/0!</v>
      </c>
      <c r="E7" s="21">
        <f>SUM(E8:E17)</f>
        <v>0</v>
      </c>
      <c r="F7" s="21">
        <f t="shared" ref="F7" si="0">SUM(F8:F17)</f>
        <v>0</v>
      </c>
      <c r="G7" s="46" t="e">
        <f>(E7-F7)/F7</f>
        <v>#DIV/0!</v>
      </c>
      <c r="H7" s="21">
        <f>SUM(H8:H17)</f>
        <v>0</v>
      </c>
      <c r="I7" s="21">
        <f t="shared" ref="I7" si="1">SUM(I8:I17)</f>
        <v>0</v>
      </c>
      <c r="J7" s="46" t="e">
        <f>(H7-I7)/I7</f>
        <v>#DIV/0!</v>
      </c>
      <c r="K7" s="46" t="e">
        <f>H7/B7</f>
        <v>#DIV/0!</v>
      </c>
      <c r="L7" s="46" t="e">
        <f>I7/C7</f>
        <v>#DIV/0!</v>
      </c>
      <c r="M7" s="47" t="e">
        <f t="shared" ref="M7:M17" si="2">K7-L7</f>
        <v>#DIV/0!</v>
      </c>
    </row>
    <row r="8" spans="1:14" ht="20.100000000000001" customHeight="1" x14ac:dyDescent="0.15">
      <c r="A8" s="3"/>
      <c r="B8" s="37"/>
      <c r="C8" s="37"/>
      <c r="D8" s="46" t="e">
        <f t="shared" ref="D8:D17" si="3">(B8-C8)/C8</f>
        <v>#DIV/0!</v>
      </c>
      <c r="E8" s="37"/>
      <c r="F8" s="37"/>
      <c r="G8" s="46" t="e">
        <f t="shared" ref="G8:G17" si="4">(E8-F8)/F8</f>
        <v>#DIV/0!</v>
      </c>
      <c r="H8" s="37">
        <f t="shared" ref="H8:H17" si="5">B8-E8</f>
        <v>0</v>
      </c>
      <c r="I8" s="37">
        <f t="shared" ref="I8:I17" si="6">C8-F8</f>
        <v>0</v>
      </c>
      <c r="J8" s="46" t="e">
        <f t="shared" ref="J8:J17" si="7">(H8-I8)/I8</f>
        <v>#DIV/0!</v>
      </c>
      <c r="K8" s="46" t="e">
        <f t="shared" ref="K8:K17" si="8">H8/B8</f>
        <v>#DIV/0!</v>
      </c>
      <c r="L8" s="46" t="e">
        <f t="shared" ref="L8:L17" si="9">I8/C8</f>
        <v>#DIV/0!</v>
      </c>
      <c r="M8" s="47" t="e">
        <f t="shared" si="2"/>
        <v>#DIV/0!</v>
      </c>
    </row>
    <row r="9" spans="1:14" ht="20.100000000000001" customHeight="1" x14ac:dyDescent="0.15">
      <c r="A9" s="3"/>
      <c r="B9" s="37"/>
      <c r="C9" s="37"/>
      <c r="D9" s="46" t="e">
        <f t="shared" si="3"/>
        <v>#DIV/0!</v>
      </c>
      <c r="E9" s="37"/>
      <c r="F9" s="37"/>
      <c r="G9" s="46" t="e">
        <f t="shared" si="4"/>
        <v>#DIV/0!</v>
      </c>
      <c r="H9" s="37">
        <f t="shared" si="5"/>
        <v>0</v>
      </c>
      <c r="I9" s="37">
        <f t="shared" si="6"/>
        <v>0</v>
      </c>
      <c r="J9" s="46" t="e">
        <f t="shared" si="7"/>
        <v>#DIV/0!</v>
      </c>
      <c r="K9" s="46" t="e">
        <f t="shared" si="8"/>
        <v>#DIV/0!</v>
      </c>
      <c r="L9" s="46" t="e">
        <f t="shared" si="9"/>
        <v>#DIV/0!</v>
      </c>
      <c r="M9" s="47" t="e">
        <f t="shared" si="2"/>
        <v>#DIV/0!</v>
      </c>
    </row>
    <row r="10" spans="1:14" ht="20.100000000000001" customHeight="1" x14ac:dyDescent="0.15">
      <c r="A10" s="3"/>
      <c r="B10" s="37"/>
      <c r="C10" s="37"/>
      <c r="D10" s="46" t="e">
        <f t="shared" si="3"/>
        <v>#DIV/0!</v>
      </c>
      <c r="E10" s="37"/>
      <c r="F10" s="37"/>
      <c r="G10" s="46" t="e">
        <f t="shared" si="4"/>
        <v>#DIV/0!</v>
      </c>
      <c r="H10" s="37">
        <f t="shared" si="5"/>
        <v>0</v>
      </c>
      <c r="I10" s="37">
        <f t="shared" si="6"/>
        <v>0</v>
      </c>
      <c r="J10" s="46" t="e">
        <f t="shared" si="7"/>
        <v>#DIV/0!</v>
      </c>
      <c r="K10" s="46" t="e">
        <f t="shared" si="8"/>
        <v>#DIV/0!</v>
      </c>
      <c r="L10" s="46" t="e">
        <f t="shared" si="9"/>
        <v>#DIV/0!</v>
      </c>
      <c r="M10" s="47" t="e">
        <f t="shared" si="2"/>
        <v>#DIV/0!</v>
      </c>
    </row>
    <row r="11" spans="1:14" ht="20.100000000000001" customHeight="1" x14ac:dyDescent="0.15">
      <c r="A11" s="3"/>
      <c r="B11" s="37"/>
      <c r="C11" s="37"/>
      <c r="D11" s="46" t="e">
        <f t="shared" si="3"/>
        <v>#DIV/0!</v>
      </c>
      <c r="E11" s="37"/>
      <c r="F11" s="37"/>
      <c r="G11" s="46" t="e">
        <f t="shared" si="4"/>
        <v>#DIV/0!</v>
      </c>
      <c r="H11" s="37">
        <f t="shared" si="5"/>
        <v>0</v>
      </c>
      <c r="I11" s="37">
        <f t="shared" si="6"/>
        <v>0</v>
      </c>
      <c r="J11" s="46" t="e">
        <f t="shared" si="7"/>
        <v>#DIV/0!</v>
      </c>
      <c r="K11" s="46" t="e">
        <f t="shared" si="8"/>
        <v>#DIV/0!</v>
      </c>
      <c r="L11" s="46" t="e">
        <f t="shared" si="9"/>
        <v>#DIV/0!</v>
      </c>
      <c r="M11" s="47" t="e">
        <f t="shared" si="2"/>
        <v>#DIV/0!</v>
      </c>
    </row>
    <row r="12" spans="1:14" ht="20.100000000000001" customHeight="1" x14ac:dyDescent="0.15">
      <c r="A12" s="3"/>
      <c r="B12" s="37"/>
      <c r="C12" s="37"/>
      <c r="D12" s="46" t="e">
        <f t="shared" si="3"/>
        <v>#DIV/0!</v>
      </c>
      <c r="E12" s="37"/>
      <c r="F12" s="37"/>
      <c r="G12" s="46" t="e">
        <f t="shared" si="4"/>
        <v>#DIV/0!</v>
      </c>
      <c r="H12" s="37">
        <f t="shared" si="5"/>
        <v>0</v>
      </c>
      <c r="I12" s="37">
        <f t="shared" si="6"/>
        <v>0</v>
      </c>
      <c r="J12" s="46" t="e">
        <f t="shared" si="7"/>
        <v>#DIV/0!</v>
      </c>
      <c r="K12" s="46" t="e">
        <f t="shared" si="8"/>
        <v>#DIV/0!</v>
      </c>
      <c r="L12" s="46" t="e">
        <f t="shared" si="9"/>
        <v>#DIV/0!</v>
      </c>
      <c r="M12" s="47" t="e">
        <f t="shared" si="2"/>
        <v>#DIV/0!</v>
      </c>
    </row>
    <row r="13" spans="1:14" ht="20.100000000000001" customHeight="1" x14ac:dyDescent="0.15">
      <c r="A13" s="3"/>
      <c r="B13" s="37"/>
      <c r="C13" s="37"/>
      <c r="D13" s="46" t="e">
        <f t="shared" si="3"/>
        <v>#DIV/0!</v>
      </c>
      <c r="E13" s="37"/>
      <c r="F13" s="37"/>
      <c r="G13" s="46" t="e">
        <f t="shared" si="4"/>
        <v>#DIV/0!</v>
      </c>
      <c r="H13" s="37">
        <f t="shared" si="5"/>
        <v>0</v>
      </c>
      <c r="I13" s="37">
        <f t="shared" si="6"/>
        <v>0</v>
      </c>
      <c r="J13" s="46" t="e">
        <f t="shared" si="7"/>
        <v>#DIV/0!</v>
      </c>
      <c r="K13" s="46" t="e">
        <f t="shared" si="8"/>
        <v>#DIV/0!</v>
      </c>
      <c r="L13" s="46" t="e">
        <f t="shared" si="9"/>
        <v>#DIV/0!</v>
      </c>
      <c r="M13" s="47" t="e">
        <f t="shared" si="2"/>
        <v>#DIV/0!</v>
      </c>
    </row>
    <row r="14" spans="1:14" ht="20.100000000000001" customHeight="1" x14ac:dyDescent="0.15">
      <c r="A14" s="3"/>
      <c r="B14" s="37"/>
      <c r="C14" s="37"/>
      <c r="D14" s="46" t="e">
        <f t="shared" si="3"/>
        <v>#DIV/0!</v>
      </c>
      <c r="E14" s="37"/>
      <c r="F14" s="37"/>
      <c r="G14" s="46" t="e">
        <f t="shared" si="4"/>
        <v>#DIV/0!</v>
      </c>
      <c r="H14" s="37">
        <f t="shared" si="5"/>
        <v>0</v>
      </c>
      <c r="I14" s="37">
        <f t="shared" si="6"/>
        <v>0</v>
      </c>
      <c r="J14" s="46" t="e">
        <f t="shared" si="7"/>
        <v>#DIV/0!</v>
      </c>
      <c r="K14" s="46" t="e">
        <f t="shared" si="8"/>
        <v>#DIV/0!</v>
      </c>
      <c r="L14" s="46" t="e">
        <f t="shared" si="9"/>
        <v>#DIV/0!</v>
      </c>
      <c r="M14" s="47" t="e">
        <f t="shared" si="2"/>
        <v>#DIV/0!</v>
      </c>
    </row>
    <row r="15" spans="1:14" ht="20.100000000000001" customHeight="1" x14ac:dyDescent="0.15">
      <c r="A15" s="3"/>
      <c r="B15" s="37"/>
      <c r="C15" s="37"/>
      <c r="D15" s="46" t="e">
        <f t="shared" si="3"/>
        <v>#DIV/0!</v>
      </c>
      <c r="E15" s="37"/>
      <c r="F15" s="37"/>
      <c r="G15" s="46" t="e">
        <f t="shared" si="4"/>
        <v>#DIV/0!</v>
      </c>
      <c r="H15" s="37">
        <f t="shared" si="5"/>
        <v>0</v>
      </c>
      <c r="I15" s="37">
        <f t="shared" si="6"/>
        <v>0</v>
      </c>
      <c r="J15" s="46" t="e">
        <f t="shared" si="7"/>
        <v>#DIV/0!</v>
      </c>
      <c r="K15" s="46" t="e">
        <f t="shared" si="8"/>
        <v>#DIV/0!</v>
      </c>
      <c r="L15" s="46" t="e">
        <f t="shared" si="9"/>
        <v>#DIV/0!</v>
      </c>
      <c r="M15" s="47" t="e">
        <f t="shared" si="2"/>
        <v>#DIV/0!</v>
      </c>
    </row>
    <row r="16" spans="1:14" ht="20.100000000000001" customHeight="1" x14ac:dyDescent="0.15">
      <c r="A16" s="3"/>
      <c r="B16" s="37"/>
      <c r="C16" s="37"/>
      <c r="D16" s="46" t="e">
        <f t="shared" si="3"/>
        <v>#DIV/0!</v>
      </c>
      <c r="E16" s="37"/>
      <c r="F16" s="37"/>
      <c r="G16" s="46" t="e">
        <f t="shared" si="4"/>
        <v>#DIV/0!</v>
      </c>
      <c r="H16" s="37">
        <f t="shared" si="5"/>
        <v>0</v>
      </c>
      <c r="I16" s="37">
        <f t="shared" si="6"/>
        <v>0</v>
      </c>
      <c r="J16" s="46" t="e">
        <f t="shared" si="7"/>
        <v>#DIV/0!</v>
      </c>
      <c r="K16" s="46" t="e">
        <f t="shared" si="8"/>
        <v>#DIV/0!</v>
      </c>
      <c r="L16" s="46" t="e">
        <f t="shared" si="9"/>
        <v>#DIV/0!</v>
      </c>
      <c r="M16" s="47" t="e">
        <f t="shared" si="2"/>
        <v>#DIV/0!</v>
      </c>
    </row>
    <row r="17" spans="1:13" ht="20.100000000000001" customHeight="1" x14ac:dyDescent="0.15">
      <c r="A17" s="3"/>
      <c r="B17" s="37"/>
      <c r="C17" s="37"/>
      <c r="D17" s="46" t="e">
        <f t="shared" si="3"/>
        <v>#DIV/0!</v>
      </c>
      <c r="E17" s="37"/>
      <c r="F17" s="37"/>
      <c r="G17" s="46" t="e">
        <f t="shared" si="4"/>
        <v>#DIV/0!</v>
      </c>
      <c r="H17" s="37">
        <f t="shared" si="5"/>
        <v>0</v>
      </c>
      <c r="I17" s="37">
        <f t="shared" si="6"/>
        <v>0</v>
      </c>
      <c r="J17" s="46" t="e">
        <f t="shared" si="7"/>
        <v>#DIV/0!</v>
      </c>
      <c r="K17" s="46" t="e">
        <f t="shared" si="8"/>
        <v>#DIV/0!</v>
      </c>
      <c r="L17" s="46" t="e">
        <f t="shared" si="9"/>
        <v>#DIV/0!</v>
      </c>
      <c r="M17" s="47" t="e">
        <f t="shared" si="2"/>
        <v>#DIV/0!</v>
      </c>
    </row>
    <row r="18" spans="1:13" ht="20.100000000000001" customHeight="1" x14ac:dyDescent="0.15"/>
    <row r="19" spans="1:13" ht="20.100000000000001" customHeight="1" x14ac:dyDescent="0.15">
      <c r="M19" s="16" t="s">
        <v>176</v>
      </c>
    </row>
  </sheetData>
  <mergeCells count="6">
    <mergeCell ref="K4:M4"/>
    <mergeCell ref="H4:J4"/>
    <mergeCell ref="E4:G4"/>
    <mergeCell ref="B4:D4"/>
    <mergeCell ref="A1:M1"/>
    <mergeCell ref="A4:A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9"/>
  <sheetViews>
    <sheetView topLeftCell="D4" zoomScaleNormal="100" workbookViewId="0">
      <selection activeCell="F11" sqref="F11"/>
    </sheetView>
  </sheetViews>
  <sheetFormatPr defaultRowHeight="13.5" x14ac:dyDescent="0.15"/>
  <cols>
    <col min="1" max="1" width="49.5" style="7" customWidth="1"/>
    <col min="2" max="2" width="5.25" style="15" bestFit="1" customWidth="1"/>
    <col min="3" max="4" width="12.375" style="55" customWidth="1"/>
    <col min="5" max="5" width="12.375" style="7" customWidth="1"/>
    <col min="6" max="6" width="47.875" style="7" customWidth="1"/>
    <col min="7" max="7" width="5.25" style="15" bestFit="1" customWidth="1"/>
    <col min="8" max="9" width="12.75" style="55" customWidth="1"/>
    <col min="10" max="10" width="12.75" style="7" customWidth="1"/>
    <col min="11" max="16384" width="9" style="7"/>
  </cols>
  <sheetData>
    <row r="1" spans="1:14" ht="22.5" x14ac:dyDescent="0.15">
      <c r="A1" s="91" t="s">
        <v>102</v>
      </c>
      <c r="B1" s="91"/>
      <c r="C1" s="91"/>
      <c r="D1" s="91"/>
      <c r="E1" s="91"/>
      <c r="F1" s="91"/>
      <c r="G1" s="91"/>
      <c r="H1" s="91"/>
      <c r="I1" s="91"/>
      <c r="J1" s="91"/>
      <c r="K1" s="6"/>
      <c r="L1" s="6"/>
      <c r="M1" s="6"/>
      <c r="N1" s="6"/>
    </row>
    <row r="3" spans="1:14" ht="21.75" customHeight="1" x14ac:dyDescent="0.15">
      <c r="A3" s="10" t="str">
        <f>'表1 资产负债预算表'!$A$3</f>
        <v>编制单位：</v>
      </c>
      <c r="B3" s="35"/>
      <c r="D3" s="54"/>
      <c r="F3" s="10" t="str">
        <f>'表1 资产负债预算表'!$E$3</f>
        <v>年度：2023年</v>
      </c>
      <c r="I3" s="54"/>
      <c r="J3" s="14" t="s">
        <v>126</v>
      </c>
    </row>
    <row r="4" spans="1:14" ht="21.75" customHeight="1" x14ac:dyDescent="0.15">
      <c r="A4" s="49" t="s">
        <v>74</v>
      </c>
      <c r="B4" s="49" t="s">
        <v>1</v>
      </c>
      <c r="C4" s="38" t="s">
        <v>12</v>
      </c>
      <c r="D4" s="38" t="s">
        <v>11</v>
      </c>
      <c r="E4" s="49" t="s">
        <v>2</v>
      </c>
      <c r="F4" s="49" t="s">
        <v>74</v>
      </c>
      <c r="G4" s="49" t="s">
        <v>1</v>
      </c>
      <c r="H4" s="38" t="s">
        <v>12</v>
      </c>
      <c r="I4" s="38" t="s">
        <v>11</v>
      </c>
      <c r="J4" s="49" t="s">
        <v>2</v>
      </c>
    </row>
    <row r="5" spans="1:14" ht="21.75" customHeight="1" x14ac:dyDescent="0.15">
      <c r="A5" s="3" t="s">
        <v>75</v>
      </c>
      <c r="B5" s="4">
        <v>1</v>
      </c>
      <c r="C5" s="37"/>
      <c r="D5" s="37"/>
      <c r="E5" s="39" t="e">
        <f>(C5-D5)/D5</f>
        <v>#DIV/0!</v>
      </c>
      <c r="F5" s="3" t="s">
        <v>442</v>
      </c>
      <c r="G5" s="4">
        <v>34</v>
      </c>
      <c r="J5" s="39" t="e">
        <f t="shared" ref="J5:J36" si="0">(H5-I5)/I5</f>
        <v>#DIV/0!</v>
      </c>
    </row>
    <row r="6" spans="1:14" ht="21.75" customHeight="1" x14ac:dyDescent="0.15">
      <c r="A6" s="3" t="s">
        <v>141</v>
      </c>
      <c r="B6" s="4">
        <v>2</v>
      </c>
      <c r="C6" s="50"/>
      <c r="D6" s="37"/>
      <c r="E6" s="39" t="e">
        <f t="shared" ref="E6:E37" si="1">(C6-D6)/D6</f>
        <v>#DIV/0!</v>
      </c>
      <c r="F6" s="3" t="s">
        <v>443</v>
      </c>
      <c r="G6" s="4">
        <v>35</v>
      </c>
      <c r="H6" s="37"/>
      <c r="I6" s="37"/>
      <c r="J6" s="39" t="e">
        <f t="shared" si="0"/>
        <v>#DIV/0!</v>
      </c>
    </row>
    <row r="7" spans="1:14" ht="21.75" customHeight="1" x14ac:dyDescent="0.15">
      <c r="A7" s="3" t="s">
        <v>142</v>
      </c>
      <c r="B7" s="4">
        <v>3</v>
      </c>
      <c r="C7" s="37"/>
      <c r="D7" s="37"/>
      <c r="E7" s="39" t="e">
        <f t="shared" si="1"/>
        <v>#DIV/0!</v>
      </c>
      <c r="F7" s="3" t="s">
        <v>153</v>
      </c>
      <c r="G7" s="4">
        <v>36</v>
      </c>
      <c r="H7" s="37"/>
      <c r="I7" s="37"/>
      <c r="J7" s="39" t="e">
        <f t="shared" si="0"/>
        <v>#DIV/0!</v>
      </c>
    </row>
    <row r="8" spans="1:14" ht="21.75" customHeight="1" x14ac:dyDescent="0.15">
      <c r="A8" s="3" t="s">
        <v>245</v>
      </c>
      <c r="B8" s="4">
        <v>4</v>
      </c>
      <c r="C8" s="37"/>
      <c r="D8" s="37"/>
      <c r="E8" s="39" t="e">
        <f t="shared" si="1"/>
        <v>#DIV/0!</v>
      </c>
      <c r="F8" s="3" t="s">
        <v>155</v>
      </c>
      <c r="G8" s="4">
        <v>37</v>
      </c>
      <c r="H8" s="37"/>
      <c r="I8" s="37"/>
      <c r="J8" s="39" t="e">
        <f t="shared" si="0"/>
        <v>#DIV/0!</v>
      </c>
    </row>
    <row r="9" spans="1:14" ht="21.75" customHeight="1" x14ac:dyDescent="0.15">
      <c r="A9" s="3" t="s">
        <v>246</v>
      </c>
      <c r="B9" s="4">
        <v>5</v>
      </c>
      <c r="C9" s="37"/>
      <c r="D9" s="37"/>
      <c r="E9" s="39" t="e">
        <f t="shared" si="1"/>
        <v>#DIV/0!</v>
      </c>
      <c r="F9" s="3" t="s">
        <v>141</v>
      </c>
      <c r="G9" s="4">
        <v>38</v>
      </c>
      <c r="H9" s="50"/>
      <c r="I9" s="37"/>
      <c r="J9" s="39" t="e">
        <f t="shared" si="0"/>
        <v>#DIV/0!</v>
      </c>
    </row>
    <row r="10" spans="1:14" ht="21.75" customHeight="1" x14ac:dyDescent="0.15">
      <c r="A10" s="3" t="s">
        <v>446</v>
      </c>
      <c r="B10" s="4">
        <v>6</v>
      </c>
      <c r="C10" s="37"/>
      <c r="D10" s="37"/>
      <c r="E10" s="39" t="e">
        <f t="shared" si="1"/>
        <v>#DIV/0!</v>
      </c>
      <c r="F10" s="3" t="s">
        <v>142</v>
      </c>
      <c r="G10" s="4">
        <v>39</v>
      </c>
      <c r="H10" s="37"/>
      <c r="I10" s="37"/>
      <c r="J10" s="39" t="e">
        <f t="shared" si="0"/>
        <v>#DIV/0!</v>
      </c>
    </row>
    <row r="11" spans="1:14" ht="21.75" customHeight="1" x14ac:dyDescent="0.15">
      <c r="A11" s="3" t="s">
        <v>447</v>
      </c>
      <c r="B11" s="4">
        <v>7</v>
      </c>
      <c r="C11" s="3"/>
      <c r="D11" s="3"/>
      <c r="E11" s="39" t="e">
        <f t="shared" si="1"/>
        <v>#DIV/0!</v>
      </c>
      <c r="F11" s="3" t="s">
        <v>459</v>
      </c>
      <c r="G11" s="4">
        <v>40</v>
      </c>
      <c r="H11" s="37"/>
      <c r="I11" s="37"/>
      <c r="J11" s="39" t="e">
        <f t="shared" si="0"/>
        <v>#DIV/0!</v>
      </c>
    </row>
    <row r="12" spans="1:14" ht="21.75" customHeight="1" x14ac:dyDescent="0.15">
      <c r="A12" s="3" t="s">
        <v>143</v>
      </c>
      <c r="B12" s="4">
        <v>8</v>
      </c>
      <c r="C12" s="37"/>
      <c r="D12" s="37"/>
      <c r="E12" s="39" t="e">
        <f t="shared" si="1"/>
        <v>#DIV/0!</v>
      </c>
      <c r="F12" s="3" t="s">
        <v>156</v>
      </c>
      <c r="G12" s="4">
        <v>41</v>
      </c>
      <c r="H12" s="37"/>
      <c r="I12" s="37"/>
      <c r="J12" s="39" t="e">
        <f t="shared" si="0"/>
        <v>#DIV/0!</v>
      </c>
    </row>
    <row r="13" spans="1:14" ht="21.75" customHeight="1" x14ac:dyDescent="0.15">
      <c r="A13" s="3" t="s">
        <v>144</v>
      </c>
      <c r="B13" s="4">
        <v>9</v>
      </c>
      <c r="C13" s="37"/>
      <c r="D13" s="37"/>
      <c r="E13" s="39" t="e">
        <f t="shared" si="1"/>
        <v>#DIV/0!</v>
      </c>
      <c r="F13" s="7" t="s">
        <v>444</v>
      </c>
      <c r="G13" s="4">
        <v>42</v>
      </c>
      <c r="H13" s="37"/>
      <c r="I13" s="37"/>
      <c r="J13" s="39" t="e">
        <f t="shared" si="0"/>
        <v>#DIV/0!</v>
      </c>
    </row>
    <row r="14" spans="1:14" ht="21.75" customHeight="1" x14ac:dyDescent="0.15">
      <c r="A14" s="3" t="s">
        <v>290</v>
      </c>
      <c r="B14" s="4">
        <v>10</v>
      </c>
      <c r="C14" s="37"/>
      <c r="D14" s="37"/>
      <c r="E14" s="39" t="e">
        <f t="shared" si="1"/>
        <v>#DIV/0!</v>
      </c>
      <c r="F14" s="3" t="s">
        <v>445</v>
      </c>
      <c r="G14" s="4">
        <v>43</v>
      </c>
      <c r="H14" s="37"/>
      <c r="I14" s="37"/>
      <c r="J14" s="39" t="e">
        <f t="shared" si="0"/>
        <v>#DIV/0!</v>
      </c>
    </row>
    <row r="15" spans="1:14" ht="21.75" customHeight="1" x14ac:dyDescent="0.15">
      <c r="A15" s="3" t="s">
        <v>141</v>
      </c>
      <c r="B15" s="4">
        <v>11</v>
      </c>
      <c r="C15" s="50"/>
      <c r="D15" s="37"/>
      <c r="E15" s="39" t="e">
        <f t="shared" si="1"/>
        <v>#DIV/0!</v>
      </c>
      <c r="F15" s="3" t="s">
        <v>149</v>
      </c>
      <c r="G15" s="4">
        <v>44</v>
      </c>
      <c r="H15" s="37"/>
      <c r="I15" s="37"/>
      <c r="J15" s="39" t="e">
        <f t="shared" si="0"/>
        <v>#DIV/0!</v>
      </c>
    </row>
    <row r="16" spans="1:14" ht="21.75" customHeight="1" x14ac:dyDescent="0.15">
      <c r="A16" s="3" t="s">
        <v>142</v>
      </c>
      <c r="B16" s="4">
        <v>12</v>
      </c>
      <c r="C16" s="37"/>
      <c r="D16" s="37"/>
      <c r="E16" s="39" t="e">
        <f t="shared" si="1"/>
        <v>#DIV/0!</v>
      </c>
      <c r="F16" s="3" t="s">
        <v>292</v>
      </c>
      <c r="G16" s="4">
        <v>45</v>
      </c>
      <c r="H16" s="37"/>
      <c r="I16" s="37"/>
      <c r="J16" s="39" t="e">
        <f t="shared" si="0"/>
        <v>#DIV/0!</v>
      </c>
    </row>
    <row r="17" spans="1:10" ht="21.75" customHeight="1" x14ac:dyDescent="0.15">
      <c r="A17" s="3" t="s">
        <v>459</v>
      </c>
      <c r="B17" s="4">
        <v>13</v>
      </c>
      <c r="C17" s="37"/>
      <c r="D17" s="37"/>
      <c r="E17" s="39" t="e">
        <f t="shared" si="1"/>
        <v>#DIV/0!</v>
      </c>
      <c r="F17" s="3" t="s">
        <v>76</v>
      </c>
      <c r="G17" s="4">
        <v>46</v>
      </c>
      <c r="H17" s="37"/>
      <c r="I17" s="37"/>
      <c r="J17" s="39" t="e">
        <f t="shared" si="0"/>
        <v>#DIV/0!</v>
      </c>
    </row>
    <row r="18" spans="1:10" ht="21.75" customHeight="1" x14ac:dyDescent="0.15">
      <c r="A18" s="3" t="s">
        <v>145</v>
      </c>
      <c r="B18" s="4">
        <v>14</v>
      </c>
      <c r="C18" s="37"/>
      <c r="D18" s="37"/>
      <c r="E18" s="39" t="e">
        <f t="shared" si="1"/>
        <v>#DIV/0!</v>
      </c>
      <c r="F18" s="3" t="s">
        <v>77</v>
      </c>
      <c r="G18" s="4">
        <v>47</v>
      </c>
      <c r="H18" s="37"/>
      <c r="I18" s="37"/>
      <c r="J18" s="39" t="e">
        <f t="shared" si="0"/>
        <v>#DIV/0!</v>
      </c>
    </row>
    <row r="19" spans="1:10" ht="21.75" customHeight="1" x14ac:dyDescent="0.15">
      <c r="A19" s="3" t="s">
        <v>146</v>
      </c>
      <c r="B19" s="4">
        <v>15</v>
      </c>
      <c r="C19" s="37"/>
      <c r="D19" s="37"/>
      <c r="E19" s="39" t="e">
        <f t="shared" si="1"/>
        <v>#DIV/0!</v>
      </c>
      <c r="F19" s="3" t="s">
        <v>78</v>
      </c>
      <c r="G19" s="4">
        <v>48</v>
      </c>
      <c r="H19" s="37"/>
      <c r="I19" s="37"/>
      <c r="J19" s="39" t="e">
        <f t="shared" si="0"/>
        <v>#DIV/0!</v>
      </c>
    </row>
    <row r="20" spans="1:10" ht="21.75" customHeight="1" x14ac:dyDescent="0.15">
      <c r="A20" s="3" t="s">
        <v>147</v>
      </c>
      <c r="B20" s="4">
        <v>16</v>
      </c>
      <c r="C20" s="37"/>
      <c r="D20" s="37"/>
      <c r="E20" s="39" t="e">
        <f t="shared" si="1"/>
        <v>#DIV/0!</v>
      </c>
      <c r="F20" s="2" t="s">
        <v>448</v>
      </c>
      <c r="G20" s="58">
        <v>49</v>
      </c>
      <c r="H20" s="40"/>
      <c r="I20" s="40"/>
      <c r="J20" s="44" t="e">
        <f t="shared" si="0"/>
        <v>#DIV/0!</v>
      </c>
    </row>
    <row r="21" spans="1:10" ht="21.75" customHeight="1" x14ac:dyDescent="0.15">
      <c r="A21" s="3" t="s">
        <v>149</v>
      </c>
      <c r="B21" s="4">
        <v>17</v>
      </c>
      <c r="C21" s="37"/>
      <c r="D21" s="37"/>
      <c r="E21" s="39" t="e">
        <f t="shared" si="1"/>
        <v>#DIV/0!</v>
      </c>
      <c r="F21" s="2" t="s">
        <v>157</v>
      </c>
      <c r="G21" s="83">
        <v>50</v>
      </c>
      <c r="H21" s="40"/>
      <c r="I21" s="40"/>
      <c r="J21" s="44" t="e">
        <f t="shared" si="0"/>
        <v>#DIV/0!</v>
      </c>
    </row>
    <row r="22" spans="1:10" ht="21.75" customHeight="1" x14ac:dyDescent="0.15">
      <c r="A22" s="3" t="s">
        <v>148</v>
      </c>
      <c r="B22" s="4">
        <v>18</v>
      </c>
      <c r="C22" s="37"/>
      <c r="D22" s="37"/>
      <c r="E22" s="39" t="e">
        <f t="shared" si="1"/>
        <v>#DIV/0!</v>
      </c>
      <c r="F22" s="3" t="s">
        <v>158</v>
      </c>
      <c r="G22" s="4">
        <v>51</v>
      </c>
      <c r="H22" s="37"/>
      <c r="I22" s="37"/>
      <c r="J22" s="39" t="e">
        <f t="shared" si="0"/>
        <v>#DIV/0!</v>
      </c>
    </row>
    <row r="23" spans="1:10" ht="21.75" customHeight="1" x14ac:dyDescent="0.15">
      <c r="A23" s="3" t="s">
        <v>150</v>
      </c>
      <c r="B23" s="4">
        <v>19</v>
      </c>
      <c r="C23" s="37"/>
      <c r="D23" s="37"/>
      <c r="E23" s="39" t="e">
        <f t="shared" si="1"/>
        <v>#DIV/0!</v>
      </c>
      <c r="F23" s="3" t="s">
        <v>159</v>
      </c>
      <c r="G23" s="4">
        <v>52</v>
      </c>
      <c r="H23" s="37"/>
      <c r="I23" s="37"/>
      <c r="J23" s="39" t="e">
        <f t="shared" si="0"/>
        <v>#DIV/0!</v>
      </c>
    </row>
    <row r="24" spans="1:10" ht="21.75" customHeight="1" x14ac:dyDescent="0.15">
      <c r="A24" s="3" t="s">
        <v>151</v>
      </c>
      <c r="B24" s="4">
        <v>20</v>
      </c>
      <c r="C24" s="37"/>
      <c r="D24" s="37"/>
      <c r="E24" s="39" t="e">
        <f t="shared" si="1"/>
        <v>#DIV/0!</v>
      </c>
      <c r="F24" s="3" t="s">
        <v>160</v>
      </c>
      <c r="G24" s="4">
        <v>53</v>
      </c>
      <c r="H24" s="37"/>
      <c r="I24" s="37"/>
      <c r="J24" s="39" t="e">
        <f t="shared" si="0"/>
        <v>#DIV/0!</v>
      </c>
    </row>
    <row r="25" spans="1:10" ht="21.75" customHeight="1" x14ac:dyDescent="0.15">
      <c r="A25" s="3" t="s">
        <v>152</v>
      </c>
      <c r="B25" s="4">
        <v>21</v>
      </c>
      <c r="C25" s="37"/>
      <c r="D25" s="37"/>
      <c r="E25" s="39" t="e">
        <f t="shared" si="1"/>
        <v>#DIV/0!</v>
      </c>
      <c r="F25" s="3" t="s">
        <v>161</v>
      </c>
      <c r="G25" s="4">
        <v>54</v>
      </c>
      <c r="H25" s="37"/>
      <c r="I25" s="37"/>
      <c r="J25" s="39" t="e">
        <f t="shared" si="0"/>
        <v>#DIV/0!</v>
      </c>
    </row>
    <row r="26" spans="1:10" ht="21.75" customHeight="1" x14ac:dyDescent="0.15">
      <c r="A26" s="3" t="s">
        <v>154</v>
      </c>
      <c r="B26" s="4">
        <v>22</v>
      </c>
      <c r="C26" s="37"/>
      <c r="D26" s="37"/>
      <c r="E26" s="39" t="e">
        <f t="shared" si="1"/>
        <v>#DIV/0!</v>
      </c>
      <c r="F26" s="3" t="s">
        <v>162</v>
      </c>
      <c r="G26" s="4">
        <v>55</v>
      </c>
      <c r="H26" s="37"/>
      <c r="I26" s="37"/>
      <c r="J26" s="39" t="e">
        <f t="shared" si="0"/>
        <v>#DIV/0!</v>
      </c>
    </row>
    <row r="27" spans="1:10" ht="21.75" customHeight="1" x14ac:dyDescent="0.15">
      <c r="A27" s="3" t="s">
        <v>291</v>
      </c>
      <c r="B27" s="4">
        <v>23</v>
      </c>
      <c r="C27" s="37"/>
      <c r="D27" s="37"/>
      <c r="E27" s="39" t="e">
        <f t="shared" si="1"/>
        <v>#DIV/0!</v>
      </c>
      <c r="F27" s="3" t="s">
        <v>163</v>
      </c>
      <c r="G27" s="4">
        <v>56</v>
      </c>
      <c r="H27" s="37"/>
      <c r="I27" s="37"/>
      <c r="J27" s="39" t="e">
        <f t="shared" si="0"/>
        <v>#DIV/0!</v>
      </c>
    </row>
    <row r="28" spans="1:10" ht="21.75" customHeight="1" x14ac:dyDescent="0.15">
      <c r="A28" s="3" t="s">
        <v>141</v>
      </c>
      <c r="B28" s="4">
        <v>24</v>
      </c>
      <c r="C28" s="50"/>
      <c r="D28" s="37"/>
      <c r="E28" s="39" t="e">
        <f t="shared" si="1"/>
        <v>#DIV/0!</v>
      </c>
      <c r="F28" s="3" t="s">
        <v>164</v>
      </c>
      <c r="G28" s="4">
        <v>57</v>
      </c>
      <c r="H28" s="37"/>
      <c r="I28" s="37"/>
      <c r="J28" s="39" t="e">
        <f t="shared" si="0"/>
        <v>#DIV/0!</v>
      </c>
    </row>
    <row r="29" spans="1:10" ht="21.75" customHeight="1" x14ac:dyDescent="0.15">
      <c r="A29" s="3" t="s">
        <v>142</v>
      </c>
      <c r="B29" s="4">
        <v>25</v>
      </c>
      <c r="C29" s="37"/>
      <c r="D29" s="37"/>
      <c r="E29" s="39" t="e">
        <f t="shared" si="1"/>
        <v>#DIV/0!</v>
      </c>
      <c r="F29" s="3" t="s">
        <v>165</v>
      </c>
      <c r="G29" s="4">
        <v>58</v>
      </c>
      <c r="H29" s="37"/>
      <c r="I29" s="37"/>
      <c r="J29" s="39" t="e">
        <f t="shared" si="0"/>
        <v>#DIV/0!</v>
      </c>
    </row>
    <row r="30" spans="1:10" ht="21.75" customHeight="1" x14ac:dyDescent="0.15">
      <c r="A30" s="3" t="s">
        <v>459</v>
      </c>
      <c r="B30" s="4">
        <v>26</v>
      </c>
      <c r="C30" s="37"/>
      <c r="D30" s="37"/>
      <c r="E30" s="39" t="e">
        <f t="shared" si="1"/>
        <v>#DIV/0!</v>
      </c>
      <c r="F30" s="3" t="s">
        <v>166</v>
      </c>
      <c r="G30" s="4">
        <v>59</v>
      </c>
      <c r="H30" s="37"/>
      <c r="I30" s="37"/>
      <c r="J30" s="39" t="e">
        <f t="shared" si="0"/>
        <v>#DIV/0!</v>
      </c>
    </row>
    <row r="31" spans="1:10" ht="21.75" customHeight="1" x14ac:dyDescent="0.15">
      <c r="A31" s="3" t="s">
        <v>145</v>
      </c>
      <c r="B31" s="4">
        <v>27</v>
      </c>
      <c r="C31" s="37"/>
      <c r="D31" s="37"/>
      <c r="E31" s="39" t="e">
        <f t="shared" si="1"/>
        <v>#DIV/0!</v>
      </c>
      <c r="F31" s="3" t="s">
        <v>167</v>
      </c>
      <c r="G31" s="4">
        <v>60</v>
      </c>
      <c r="H31" s="37"/>
      <c r="I31" s="37"/>
      <c r="J31" s="39" t="e">
        <f t="shared" si="0"/>
        <v>#DIV/0!</v>
      </c>
    </row>
    <row r="32" spans="1:10" ht="21.75" customHeight="1" x14ac:dyDescent="0.15">
      <c r="A32" s="3" t="s">
        <v>146</v>
      </c>
      <c r="B32" s="4">
        <v>28</v>
      </c>
      <c r="C32" s="37"/>
      <c r="D32" s="37"/>
      <c r="E32" s="39" t="e">
        <f t="shared" si="1"/>
        <v>#DIV/0!</v>
      </c>
      <c r="F32" s="3" t="s">
        <v>168</v>
      </c>
      <c r="G32" s="4">
        <v>61</v>
      </c>
      <c r="H32" s="37"/>
      <c r="I32" s="37"/>
      <c r="J32" s="39" t="e">
        <f t="shared" si="0"/>
        <v>#DIV/0!</v>
      </c>
    </row>
    <row r="33" spans="1:10" ht="21.75" customHeight="1" x14ac:dyDescent="0.15">
      <c r="A33" s="3" t="s">
        <v>147</v>
      </c>
      <c r="B33" s="4">
        <v>29</v>
      </c>
      <c r="C33" s="37"/>
      <c r="D33" s="37"/>
      <c r="E33" s="39" t="e">
        <f t="shared" si="1"/>
        <v>#DIV/0!</v>
      </c>
      <c r="F33" s="7" t="s">
        <v>271</v>
      </c>
      <c r="G33" s="4">
        <v>62</v>
      </c>
      <c r="H33" s="37"/>
      <c r="I33" s="37"/>
      <c r="J33" s="39" t="e">
        <f t="shared" si="0"/>
        <v>#DIV/0!</v>
      </c>
    </row>
    <row r="34" spans="1:10" ht="21.75" customHeight="1" x14ac:dyDescent="0.15">
      <c r="A34" s="3" t="s">
        <v>149</v>
      </c>
      <c r="B34" s="4">
        <v>30</v>
      </c>
      <c r="C34" s="37"/>
      <c r="D34" s="37"/>
      <c r="E34" s="39" t="e">
        <f t="shared" si="1"/>
        <v>#DIV/0!</v>
      </c>
      <c r="F34" s="2" t="s">
        <v>171</v>
      </c>
      <c r="G34" s="83">
        <v>63</v>
      </c>
      <c r="H34" s="40"/>
      <c r="I34" s="40"/>
      <c r="J34" s="44" t="e">
        <f t="shared" si="0"/>
        <v>#DIV/0!</v>
      </c>
    </row>
    <row r="35" spans="1:10" ht="21.75" customHeight="1" x14ac:dyDescent="0.15">
      <c r="A35" s="3" t="s">
        <v>148</v>
      </c>
      <c r="B35" s="4">
        <v>31</v>
      </c>
      <c r="C35" s="37"/>
      <c r="D35" s="37"/>
      <c r="E35" s="39" t="e">
        <f t="shared" si="1"/>
        <v>#DIV/0!</v>
      </c>
      <c r="F35" s="3" t="s">
        <v>169</v>
      </c>
      <c r="G35" s="4">
        <v>64</v>
      </c>
      <c r="H35" s="37"/>
      <c r="I35" s="37"/>
      <c r="J35" s="39" t="e">
        <f t="shared" si="0"/>
        <v>#DIV/0!</v>
      </c>
    </row>
    <row r="36" spans="1:10" ht="21.75" customHeight="1" x14ac:dyDescent="0.15">
      <c r="A36" s="3" t="s">
        <v>150</v>
      </c>
      <c r="B36" s="4">
        <v>32</v>
      </c>
      <c r="C36" s="37"/>
      <c r="D36" s="37"/>
      <c r="E36" s="39" t="e">
        <f t="shared" si="1"/>
        <v>#DIV/0!</v>
      </c>
      <c r="F36" s="3" t="s">
        <v>170</v>
      </c>
      <c r="G36" s="4">
        <v>65</v>
      </c>
      <c r="H36" s="37"/>
      <c r="I36" s="37"/>
      <c r="J36" s="39" t="e">
        <f t="shared" si="0"/>
        <v>#DIV/0!</v>
      </c>
    </row>
    <row r="37" spans="1:10" ht="20.100000000000001" customHeight="1" x14ac:dyDescent="0.15">
      <c r="A37" s="3" t="s">
        <v>151</v>
      </c>
      <c r="B37" s="4">
        <v>33</v>
      </c>
      <c r="C37" s="37"/>
      <c r="D37" s="37"/>
      <c r="E37" s="39" t="e">
        <f t="shared" si="1"/>
        <v>#DIV/0!</v>
      </c>
      <c r="F37" s="3"/>
      <c r="G37" s="3"/>
      <c r="H37" s="3"/>
      <c r="I37" s="3"/>
      <c r="J37" s="3"/>
    </row>
    <row r="38" spans="1:10" ht="20.100000000000001" customHeight="1" x14ac:dyDescent="0.15"/>
    <row r="39" spans="1:10" x14ac:dyDescent="0.15">
      <c r="J39" s="16" t="s">
        <v>421</v>
      </c>
    </row>
  </sheetData>
  <mergeCells count="1">
    <mergeCell ref="A1:J1"/>
  </mergeCells>
  <phoneticPr fontId="1" type="noConversion"/>
  <printOptions horizontalCentered="1"/>
  <pageMargins left="0.31496062992125984" right="0.31496062992125984" top="0.35433070866141736" bottom="0.15748031496062992" header="0.31496062992125984" footer="0.31496062992125984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8"/>
  <sheetViews>
    <sheetView topLeftCell="A3" zoomScaleNormal="100" workbookViewId="0">
      <selection activeCell="M16" sqref="M16"/>
    </sheetView>
  </sheetViews>
  <sheetFormatPr defaultRowHeight="13.5" x14ac:dyDescent="0.15"/>
  <cols>
    <col min="1" max="1" width="51.75" style="7" bestFit="1" customWidth="1"/>
    <col min="2" max="2" width="5.25" style="15" bestFit="1" customWidth="1"/>
    <col min="3" max="5" width="10.625" style="7" customWidth="1"/>
    <col min="6" max="6" width="46.125" style="7" customWidth="1"/>
    <col min="7" max="7" width="5.25" style="15" bestFit="1" customWidth="1"/>
    <col min="8" max="10" width="10.625" style="7" customWidth="1"/>
    <col min="11" max="16384" width="9" style="7"/>
  </cols>
  <sheetData>
    <row r="1" spans="1:14" ht="22.5" x14ac:dyDescent="0.15">
      <c r="A1" s="91" t="s">
        <v>272</v>
      </c>
      <c r="B1" s="91"/>
      <c r="C1" s="91"/>
      <c r="D1" s="91"/>
      <c r="E1" s="91"/>
      <c r="F1" s="91"/>
      <c r="G1" s="91"/>
      <c r="H1" s="91"/>
      <c r="I1" s="91"/>
      <c r="J1" s="91"/>
      <c r="K1" s="6"/>
      <c r="L1" s="6"/>
      <c r="M1" s="6"/>
      <c r="N1" s="6"/>
    </row>
    <row r="3" spans="1:14" ht="15.95" customHeight="1" x14ac:dyDescent="0.15">
      <c r="A3" s="10" t="str">
        <f>'表1 资产负债预算表'!$A$3</f>
        <v>编制单位：</v>
      </c>
      <c r="B3" s="35"/>
      <c r="D3" s="12"/>
      <c r="F3" s="10" t="str">
        <f>'表1 资产负债预算表'!$E$3</f>
        <v>年度：2023年</v>
      </c>
      <c r="I3" s="12"/>
      <c r="J3" s="14" t="s">
        <v>126</v>
      </c>
    </row>
    <row r="4" spans="1:14" ht="22.5" customHeight="1" x14ac:dyDescent="0.15">
      <c r="A4" s="59" t="s">
        <v>74</v>
      </c>
      <c r="B4" s="59" t="s">
        <v>1</v>
      </c>
      <c r="C4" s="59" t="s">
        <v>12</v>
      </c>
      <c r="D4" s="59" t="s">
        <v>11</v>
      </c>
      <c r="E4" s="59" t="s">
        <v>2</v>
      </c>
      <c r="F4" s="59" t="s">
        <v>74</v>
      </c>
      <c r="G4" s="59" t="s">
        <v>1</v>
      </c>
      <c r="H4" s="59" t="s">
        <v>12</v>
      </c>
      <c r="I4" s="59" t="s">
        <v>11</v>
      </c>
      <c r="J4" s="59" t="s">
        <v>2</v>
      </c>
    </row>
    <row r="5" spans="1:14" ht="22.5" customHeight="1" x14ac:dyDescent="0.15">
      <c r="A5" s="51" t="s">
        <v>138</v>
      </c>
      <c r="B5" s="4">
        <v>1</v>
      </c>
      <c r="C5" s="33" t="s">
        <v>30</v>
      </c>
      <c r="D5" s="33" t="s">
        <v>30</v>
      </c>
      <c r="E5" s="33" t="s">
        <v>30</v>
      </c>
      <c r="F5" s="3" t="s">
        <v>449</v>
      </c>
      <c r="G5" s="4">
        <v>23</v>
      </c>
      <c r="H5" s="3"/>
      <c r="I5" s="3"/>
      <c r="J5" s="39" t="e">
        <f t="shared" ref="J5:J15" si="0">(H5-I5)/I5</f>
        <v>#DIV/0!</v>
      </c>
    </row>
    <row r="6" spans="1:14" ht="22.5" customHeight="1" x14ac:dyDescent="0.15">
      <c r="A6" s="5" t="s">
        <v>139</v>
      </c>
      <c r="B6" s="4">
        <v>2</v>
      </c>
      <c r="C6" s="3"/>
      <c r="D6" s="3"/>
      <c r="E6" s="39" t="e">
        <f>(C6-D6)/D6</f>
        <v>#DIV/0!</v>
      </c>
      <c r="F6" s="87" t="s">
        <v>450</v>
      </c>
      <c r="G6" s="4">
        <v>24</v>
      </c>
      <c r="H6" s="3"/>
      <c r="I6" s="3"/>
      <c r="J6" s="39" t="e">
        <f t="shared" si="0"/>
        <v>#DIV/0!</v>
      </c>
    </row>
    <row r="7" spans="1:14" ht="22.5" customHeight="1" x14ac:dyDescent="0.15">
      <c r="A7" s="52" t="s">
        <v>140</v>
      </c>
      <c r="B7" s="4">
        <v>3</v>
      </c>
      <c r="C7" s="3"/>
      <c r="D7" s="3"/>
      <c r="E7" s="39" t="e">
        <f t="shared" ref="E7:E21" si="1">(C7-D7)/D7</f>
        <v>#DIV/0!</v>
      </c>
      <c r="F7" s="5" t="s">
        <v>451</v>
      </c>
      <c r="G7" s="4">
        <v>25</v>
      </c>
      <c r="H7" s="3"/>
      <c r="I7" s="3"/>
      <c r="J7" s="39" t="e">
        <f t="shared" si="0"/>
        <v>#DIV/0!</v>
      </c>
    </row>
    <row r="8" spans="1:14" ht="22.5" customHeight="1" x14ac:dyDescent="0.15">
      <c r="A8" s="5" t="s">
        <v>259</v>
      </c>
      <c r="B8" s="4">
        <v>4</v>
      </c>
      <c r="C8" s="3"/>
      <c r="D8" s="3"/>
      <c r="E8" s="39" t="e">
        <f t="shared" si="1"/>
        <v>#DIV/0!</v>
      </c>
      <c r="F8" s="5" t="s">
        <v>432</v>
      </c>
      <c r="G8" s="4">
        <v>26</v>
      </c>
      <c r="H8" s="3"/>
      <c r="I8" s="3"/>
      <c r="J8" s="39" t="e">
        <f t="shared" si="0"/>
        <v>#DIV/0!</v>
      </c>
    </row>
    <row r="9" spans="1:14" ht="22.5" customHeight="1" x14ac:dyDescent="0.15">
      <c r="A9" s="5" t="s">
        <v>273</v>
      </c>
      <c r="B9" s="4">
        <v>5</v>
      </c>
      <c r="C9" s="3"/>
      <c r="D9" s="3"/>
      <c r="E9" s="39" t="e">
        <f t="shared" si="1"/>
        <v>#DIV/0!</v>
      </c>
      <c r="F9" s="5" t="s">
        <v>406</v>
      </c>
      <c r="G9" s="4">
        <v>27</v>
      </c>
      <c r="H9" s="3"/>
      <c r="I9" s="3"/>
      <c r="J9" s="39" t="e">
        <f t="shared" si="0"/>
        <v>#DIV/0!</v>
      </c>
    </row>
    <row r="10" spans="1:14" ht="22.5" customHeight="1" x14ac:dyDescent="0.15">
      <c r="A10" s="5" t="s">
        <v>460</v>
      </c>
      <c r="B10" s="4">
        <v>6</v>
      </c>
      <c r="C10" s="3"/>
      <c r="D10" s="3"/>
      <c r="E10" s="39" t="e">
        <f t="shared" si="1"/>
        <v>#DIV/0!</v>
      </c>
      <c r="F10" s="5" t="s">
        <v>462</v>
      </c>
      <c r="G10" s="4">
        <v>28</v>
      </c>
      <c r="H10" s="3"/>
      <c r="I10" s="3"/>
      <c r="J10" s="39" t="e">
        <f t="shared" si="0"/>
        <v>#DIV/0!</v>
      </c>
    </row>
    <row r="11" spans="1:14" ht="22.5" customHeight="1" x14ac:dyDescent="0.15">
      <c r="A11" s="52" t="s">
        <v>274</v>
      </c>
      <c r="B11" s="4">
        <v>7</v>
      </c>
      <c r="C11" s="3"/>
      <c r="D11" s="3"/>
      <c r="E11" s="39" t="e">
        <f t="shared" si="1"/>
        <v>#DIV/0!</v>
      </c>
      <c r="F11" s="7" t="s">
        <v>461</v>
      </c>
      <c r="G11" s="4">
        <v>29</v>
      </c>
      <c r="H11" s="3"/>
      <c r="I11" s="3"/>
      <c r="J11" s="39" t="e">
        <f t="shared" si="0"/>
        <v>#DIV/0!</v>
      </c>
    </row>
    <row r="12" spans="1:14" ht="22.5" customHeight="1" x14ac:dyDescent="0.15">
      <c r="A12" s="52" t="s">
        <v>275</v>
      </c>
      <c r="B12" s="4">
        <v>8</v>
      </c>
      <c r="C12" s="3"/>
      <c r="D12" s="3"/>
      <c r="E12" s="39" t="e">
        <f t="shared" si="1"/>
        <v>#DIV/0!</v>
      </c>
      <c r="F12" s="5" t="s">
        <v>407</v>
      </c>
      <c r="G12" s="4">
        <v>30</v>
      </c>
      <c r="H12" s="3"/>
      <c r="I12" s="3"/>
      <c r="J12" s="39" t="e">
        <f t="shared" si="0"/>
        <v>#DIV/0!</v>
      </c>
    </row>
    <row r="13" spans="1:14" ht="22.5" customHeight="1" x14ac:dyDescent="0.15">
      <c r="A13" s="52" t="s">
        <v>401</v>
      </c>
      <c r="B13" s="4">
        <v>9</v>
      </c>
      <c r="C13" s="3"/>
      <c r="D13" s="3"/>
      <c r="E13" s="39" t="e">
        <f t="shared" si="1"/>
        <v>#DIV/0!</v>
      </c>
      <c r="F13" s="3" t="s">
        <v>453</v>
      </c>
      <c r="G13" s="4">
        <v>31</v>
      </c>
      <c r="H13" s="3"/>
      <c r="I13" s="3"/>
      <c r="J13" s="39" t="e">
        <f t="shared" si="0"/>
        <v>#DIV/0!</v>
      </c>
    </row>
    <row r="14" spans="1:14" ht="22.5" customHeight="1" x14ac:dyDescent="0.15">
      <c r="A14" s="52" t="s">
        <v>276</v>
      </c>
      <c r="B14" s="4">
        <v>10</v>
      </c>
      <c r="C14" s="3"/>
      <c r="D14" s="3"/>
      <c r="E14" s="39" t="e">
        <f t="shared" si="1"/>
        <v>#DIV/0!</v>
      </c>
      <c r="F14" s="5" t="s">
        <v>464</v>
      </c>
      <c r="G14" s="4">
        <v>32</v>
      </c>
      <c r="H14" s="3"/>
      <c r="I14" s="3"/>
      <c r="J14" s="39" t="e">
        <f t="shared" si="0"/>
        <v>#DIV/0!</v>
      </c>
    </row>
    <row r="15" spans="1:14" ht="22.5" customHeight="1" x14ac:dyDescent="0.15">
      <c r="A15" s="52" t="s">
        <v>277</v>
      </c>
      <c r="B15" s="4">
        <v>11</v>
      </c>
      <c r="C15" s="3"/>
      <c r="D15" s="3"/>
      <c r="E15" s="39" t="e">
        <f t="shared" si="1"/>
        <v>#DIV/0!</v>
      </c>
      <c r="F15" s="7" t="s">
        <v>463</v>
      </c>
      <c r="G15" s="4">
        <v>33</v>
      </c>
      <c r="H15" s="3"/>
      <c r="I15" s="3"/>
      <c r="J15" s="39" t="e">
        <f t="shared" si="0"/>
        <v>#DIV/0!</v>
      </c>
    </row>
    <row r="16" spans="1:14" ht="22.5" customHeight="1" x14ac:dyDescent="0.15">
      <c r="A16" s="52" t="s">
        <v>278</v>
      </c>
      <c r="B16" s="4">
        <v>12</v>
      </c>
      <c r="C16" s="3"/>
      <c r="D16" s="3"/>
      <c r="E16" s="39" t="e">
        <f t="shared" si="1"/>
        <v>#DIV/0!</v>
      </c>
      <c r="F16" s="104" t="s">
        <v>465</v>
      </c>
      <c r="G16" s="106">
        <v>34</v>
      </c>
      <c r="H16" s="109"/>
      <c r="I16" s="109"/>
      <c r="J16" s="107" t="e">
        <f>(H16-I16)/I16</f>
        <v>#DIV/0!</v>
      </c>
    </row>
    <row r="17" spans="1:10" ht="19.5" customHeight="1" x14ac:dyDescent="0.15">
      <c r="A17" s="52" t="s">
        <v>402</v>
      </c>
      <c r="B17" s="4">
        <v>13</v>
      </c>
      <c r="C17" s="3"/>
      <c r="D17" s="3"/>
      <c r="E17" s="39" t="e">
        <f t="shared" si="1"/>
        <v>#DIV/0!</v>
      </c>
      <c r="F17" s="105" t="s">
        <v>466</v>
      </c>
      <c r="G17" s="106"/>
      <c r="H17" s="110"/>
      <c r="I17" s="110"/>
      <c r="J17" s="108"/>
    </row>
    <row r="18" spans="1:10" ht="22.5" customHeight="1" x14ac:dyDescent="0.15">
      <c r="A18" s="53" t="s">
        <v>403</v>
      </c>
      <c r="B18" s="4">
        <v>14</v>
      </c>
      <c r="C18" s="33" t="s">
        <v>30</v>
      </c>
      <c r="D18" s="33" t="s">
        <v>30</v>
      </c>
      <c r="E18" s="33" t="s">
        <v>30</v>
      </c>
      <c r="F18" s="5" t="s">
        <v>410</v>
      </c>
      <c r="G18" s="4">
        <v>35</v>
      </c>
      <c r="H18" s="3"/>
      <c r="I18" s="3"/>
      <c r="J18" s="39" t="e">
        <f t="shared" ref="J18:J23" si="2">(H18-I18)/I18</f>
        <v>#DIV/0!</v>
      </c>
    </row>
    <row r="19" spans="1:10" ht="22.5" customHeight="1" x14ac:dyDescent="0.15">
      <c r="A19" s="5" t="s">
        <v>433</v>
      </c>
      <c r="B19" s="4">
        <v>15</v>
      </c>
      <c r="C19" s="33"/>
      <c r="D19" s="33"/>
      <c r="E19" s="39" t="e">
        <f t="shared" si="1"/>
        <v>#DIV/0!</v>
      </c>
      <c r="F19" s="3" t="s">
        <v>411</v>
      </c>
      <c r="G19" s="4">
        <v>36</v>
      </c>
      <c r="H19" s="3"/>
      <c r="I19" s="3"/>
      <c r="J19" s="39" t="e">
        <f t="shared" si="2"/>
        <v>#DIV/0!</v>
      </c>
    </row>
    <row r="20" spans="1:10" ht="22.5" customHeight="1" x14ac:dyDescent="0.15">
      <c r="A20" s="5" t="s">
        <v>434</v>
      </c>
      <c r="B20" s="4">
        <v>16</v>
      </c>
      <c r="C20" s="3"/>
      <c r="D20" s="3"/>
      <c r="E20" s="39" t="e">
        <f t="shared" si="1"/>
        <v>#DIV/0!</v>
      </c>
      <c r="F20" s="3" t="s">
        <v>408</v>
      </c>
      <c r="G20" s="4">
        <v>37</v>
      </c>
      <c r="H20" s="3"/>
      <c r="I20" s="3"/>
      <c r="J20" s="39" t="e">
        <f t="shared" si="2"/>
        <v>#DIV/0!</v>
      </c>
    </row>
    <row r="21" spans="1:10" ht="22.5" customHeight="1" x14ac:dyDescent="0.15">
      <c r="A21" s="5" t="s">
        <v>404</v>
      </c>
      <c r="B21" s="4">
        <v>17</v>
      </c>
      <c r="C21" s="3"/>
      <c r="D21" s="3"/>
      <c r="E21" s="39" t="e">
        <f t="shared" si="1"/>
        <v>#DIV/0!</v>
      </c>
      <c r="F21" s="53" t="s">
        <v>409</v>
      </c>
      <c r="G21" s="4">
        <v>38</v>
      </c>
      <c r="H21" s="33" t="s">
        <v>30</v>
      </c>
      <c r="I21" s="33" t="s">
        <v>30</v>
      </c>
      <c r="J21" s="33" t="s">
        <v>30</v>
      </c>
    </row>
    <row r="22" spans="1:10" ht="22.5" customHeight="1" x14ac:dyDescent="0.15">
      <c r="A22" s="5" t="s">
        <v>435</v>
      </c>
      <c r="B22" s="4">
        <v>18</v>
      </c>
      <c r="C22" s="3"/>
      <c r="D22" s="3"/>
      <c r="E22" s="33" t="s">
        <v>30</v>
      </c>
      <c r="F22" s="5" t="s">
        <v>438</v>
      </c>
      <c r="G22" s="4">
        <v>39</v>
      </c>
      <c r="H22" s="3"/>
      <c r="I22" s="3"/>
      <c r="J22" s="39" t="e">
        <f t="shared" si="2"/>
        <v>#DIV/0!</v>
      </c>
    </row>
    <row r="23" spans="1:10" ht="22.5" customHeight="1" x14ac:dyDescent="0.15">
      <c r="A23" s="86" t="s">
        <v>405</v>
      </c>
      <c r="B23" s="4">
        <v>19</v>
      </c>
      <c r="C23" s="33" t="s">
        <v>30</v>
      </c>
      <c r="D23" s="33" t="s">
        <v>30</v>
      </c>
      <c r="E23" s="33" t="s">
        <v>30</v>
      </c>
      <c r="F23" s="3" t="s">
        <v>293</v>
      </c>
      <c r="G23" s="4">
        <v>40</v>
      </c>
      <c r="H23" s="3"/>
      <c r="I23" s="3"/>
      <c r="J23" s="39" t="e">
        <f t="shared" si="2"/>
        <v>#DIV/0!</v>
      </c>
    </row>
    <row r="24" spans="1:10" ht="18.95" customHeight="1" x14ac:dyDescent="0.15">
      <c r="A24" s="52" t="s">
        <v>436</v>
      </c>
      <c r="B24" s="4">
        <v>20</v>
      </c>
      <c r="C24" s="3"/>
      <c r="D24" s="3"/>
      <c r="E24" s="39" t="e">
        <f t="shared" ref="E24:E26" si="3">(C24-D24)/D24</f>
        <v>#DIV/0!</v>
      </c>
      <c r="F24" s="3" t="s">
        <v>294</v>
      </c>
      <c r="G24" s="4">
        <v>41</v>
      </c>
      <c r="H24" s="3"/>
      <c r="I24" s="33" t="s">
        <v>30</v>
      </c>
      <c r="J24" s="33" t="s">
        <v>30</v>
      </c>
    </row>
    <row r="25" spans="1:10" ht="18.95" customHeight="1" x14ac:dyDescent="0.15">
      <c r="A25" s="52" t="s">
        <v>452</v>
      </c>
      <c r="B25" s="4">
        <v>21</v>
      </c>
      <c r="C25" s="3"/>
      <c r="D25" s="3"/>
      <c r="E25" s="39" t="e">
        <f t="shared" si="3"/>
        <v>#DIV/0!</v>
      </c>
      <c r="F25" s="3" t="s">
        <v>295</v>
      </c>
      <c r="G25" s="4">
        <v>42</v>
      </c>
      <c r="H25" s="3"/>
      <c r="I25" s="33" t="s">
        <v>30</v>
      </c>
      <c r="J25" s="33" t="s">
        <v>30</v>
      </c>
    </row>
    <row r="26" spans="1:10" ht="18.95" customHeight="1" x14ac:dyDescent="0.15">
      <c r="A26" s="52" t="s">
        <v>437</v>
      </c>
      <c r="B26" s="4">
        <v>22</v>
      </c>
      <c r="C26" s="3"/>
      <c r="D26" s="3"/>
      <c r="E26" s="39" t="e">
        <f t="shared" si="3"/>
        <v>#DIV/0!</v>
      </c>
      <c r="F26" s="3" t="s">
        <v>296</v>
      </c>
      <c r="G26" s="4">
        <v>43</v>
      </c>
      <c r="H26" s="3"/>
      <c r="I26" s="33" t="s">
        <v>30</v>
      </c>
      <c r="J26" s="33" t="s">
        <v>30</v>
      </c>
    </row>
    <row r="27" spans="1:10" ht="18" customHeight="1" x14ac:dyDescent="0.15"/>
    <row r="28" spans="1:10" x14ac:dyDescent="0.15">
      <c r="J28" s="16" t="s">
        <v>177</v>
      </c>
    </row>
  </sheetData>
  <mergeCells count="5">
    <mergeCell ref="A1:J1"/>
    <mergeCell ref="G16:G17"/>
    <mergeCell ref="J16:J17"/>
    <mergeCell ref="H16:H17"/>
    <mergeCell ref="I16:I17"/>
  </mergeCells>
  <phoneticPr fontId="1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6"/>
  <sheetViews>
    <sheetView workbookViewId="0">
      <selection activeCell="P20" sqref="P20"/>
    </sheetView>
  </sheetViews>
  <sheetFormatPr defaultRowHeight="13.5" x14ac:dyDescent="0.15"/>
  <cols>
    <col min="1" max="1" width="5" style="7" customWidth="1"/>
    <col min="2" max="2" width="22.125" style="7" customWidth="1"/>
    <col min="3" max="10" width="12.625" style="7" customWidth="1"/>
    <col min="11" max="11" width="13.125" style="7" customWidth="1"/>
    <col min="12" max="16384" width="9" style="7"/>
  </cols>
  <sheetData>
    <row r="1" spans="1:11" ht="22.5" x14ac:dyDescent="0.15">
      <c r="A1" s="91" t="s">
        <v>98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3" spans="1:11" ht="18" customHeight="1" x14ac:dyDescent="0.15">
      <c r="A3" s="19" t="str">
        <f>'表1 资产负债预算表'!$A$3</f>
        <v>编制单位：</v>
      </c>
      <c r="B3" s="12"/>
      <c r="C3" s="12"/>
      <c r="F3" s="32" t="str">
        <f>'表1 资产负债预算表'!$E$3</f>
        <v>年度：2023年</v>
      </c>
      <c r="K3" s="14" t="s">
        <v>126</v>
      </c>
    </row>
    <row r="4" spans="1:11" ht="18" customHeight="1" x14ac:dyDescent="0.15">
      <c r="A4" s="101" t="s">
        <v>21</v>
      </c>
      <c r="B4" s="101" t="s">
        <v>22</v>
      </c>
      <c r="C4" s="98" t="s">
        <v>110</v>
      </c>
      <c r="D4" s="98"/>
      <c r="E4" s="98"/>
      <c r="F4" s="98"/>
      <c r="G4" s="95" t="s">
        <v>23</v>
      </c>
      <c r="H4" s="96"/>
      <c r="I4" s="96"/>
      <c r="J4" s="96"/>
      <c r="K4" s="101" t="s">
        <v>13</v>
      </c>
    </row>
    <row r="5" spans="1:11" s="15" customFormat="1" ht="18" customHeight="1" x14ac:dyDescent="0.15">
      <c r="A5" s="103"/>
      <c r="B5" s="103"/>
      <c r="C5" s="98" t="s">
        <v>111</v>
      </c>
      <c r="D5" s="98" t="s">
        <v>112</v>
      </c>
      <c r="E5" s="99" t="s">
        <v>113</v>
      </c>
      <c r="F5" s="100"/>
      <c r="G5" s="101" t="s">
        <v>25</v>
      </c>
      <c r="H5" s="95" t="s">
        <v>26</v>
      </c>
      <c r="I5" s="96"/>
      <c r="J5" s="97"/>
      <c r="K5" s="103"/>
    </row>
    <row r="6" spans="1:11" s="15" customFormat="1" ht="18" customHeight="1" x14ac:dyDescent="0.15">
      <c r="A6" s="102"/>
      <c r="B6" s="102"/>
      <c r="C6" s="98"/>
      <c r="D6" s="98"/>
      <c r="E6" s="17" t="s">
        <v>114</v>
      </c>
      <c r="F6" s="18" t="s">
        <v>115</v>
      </c>
      <c r="G6" s="102"/>
      <c r="H6" s="17" t="s">
        <v>24</v>
      </c>
      <c r="I6" s="17" t="s">
        <v>27</v>
      </c>
      <c r="J6" s="17" t="s">
        <v>28</v>
      </c>
      <c r="K6" s="102"/>
    </row>
    <row r="7" spans="1:11" s="15" customFormat="1" ht="18" customHeight="1" x14ac:dyDescent="0.15">
      <c r="A7" s="4" t="s">
        <v>29</v>
      </c>
      <c r="B7" s="4" t="s">
        <v>14</v>
      </c>
      <c r="C7" s="4">
        <v>1</v>
      </c>
      <c r="D7" s="4">
        <v>2</v>
      </c>
      <c r="E7" s="4">
        <v>3</v>
      </c>
      <c r="F7" s="4">
        <v>4</v>
      </c>
      <c r="G7" s="4">
        <v>6</v>
      </c>
      <c r="H7" s="4">
        <v>7</v>
      </c>
      <c r="I7" s="4">
        <v>8</v>
      </c>
      <c r="J7" s="4">
        <v>9</v>
      </c>
      <c r="K7" s="4">
        <v>13</v>
      </c>
    </row>
    <row r="8" spans="1:11" ht="18" customHeight="1" x14ac:dyDescent="0.15">
      <c r="A8" s="17" t="s">
        <v>29</v>
      </c>
      <c r="B8" s="17" t="s">
        <v>20</v>
      </c>
      <c r="C8" s="28">
        <f>C10+C17</f>
        <v>0</v>
      </c>
      <c r="D8" s="28">
        <f t="shared" ref="D8:J8" si="0">D10+D17</f>
        <v>0</v>
      </c>
      <c r="E8" s="28" t="s">
        <v>30</v>
      </c>
      <c r="F8" s="28">
        <f t="shared" si="0"/>
        <v>0</v>
      </c>
      <c r="G8" s="28">
        <f t="shared" si="0"/>
        <v>0</v>
      </c>
      <c r="H8" s="28">
        <f t="shared" si="0"/>
        <v>0</v>
      </c>
      <c r="I8" s="28">
        <f t="shared" si="0"/>
        <v>0</v>
      </c>
      <c r="J8" s="28">
        <f t="shared" si="0"/>
        <v>0</v>
      </c>
      <c r="K8" s="31"/>
    </row>
    <row r="9" spans="1:11" ht="18" customHeight="1" x14ac:dyDescent="0.15">
      <c r="A9" s="4" t="s">
        <v>29</v>
      </c>
      <c r="B9" s="3" t="s">
        <v>106</v>
      </c>
      <c r="C9" s="4" t="s">
        <v>30</v>
      </c>
      <c r="D9" s="4" t="s">
        <v>30</v>
      </c>
      <c r="E9" s="4" t="s">
        <v>30</v>
      </c>
      <c r="F9" s="4" t="s">
        <v>30</v>
      </c>
      <c r="G9" s="4" t="s">
        <v>30</v>
      </c>
      <c r="H9" s="4" t="s">
        <v>30</v>
      </c>
      <c r="I9" s="4" t="s">
        <v>30</v>
      </c>
      <c r="J9" s="4" t="s">
        <v>30</v>
      </c>
      <c r="K9" s="4" t="s">
        <v>30</v>
      </c>
    </row>
    <row r="10" spans="1:11" ht="18" customHeight="1" x14ac:dyDescent="0.15">
      <c r="A10" s="17" t="s">
        <v>29</v>
      </c>
      <c r="B10" s="17" t="s">
        <v>108</v>
      </c>
      <c r="C10" s="28">
        <f>SUM(C11:C15)</f>
        <v>0</v>
      </c>
      <c r="D10" s="28">
        <f>SUM(D11:D15)</f>
        <v>0</v>
      </c>
      <c r="E10" s="28" t="s">
        <v>30</v>
      </c>
      <c r="F10" s="28">
        <f t="shared" ref="F10:J10" si="1">SUM(F11:F15)</f>
        <v>0</v>
      </c>
      <c r="G10" s="28">
        <f t="shared" si="1"/>
        <v>0</v>
      </c>
      <c r="H10" s="28">
        <f t="shared" si="1"/>
        <v>0</v>
      </c>
      <c r="I10" s="28">
        <f t="shared" si="1"/>
        <v>0</v>
      </c>
      <c r="J10" s="28">
        <f t="shared" si="1"/>
        <v>0</v>
      </c>
      <c r="K10" s="31"/>
    </row>
    <row r="11" spans="1:11" ht="18" customHeight="1" x14ac:dyDescent="0.15">
      <c r="A11" s="4">
        <v>1</v>
      </c>
      <c r="B11" s="24"/>
      <c r="C11" s="33"/>
      <c r="D11" s="33"/>
      <c r="E11" s="33"/>
      <c r="F11" s="33"/>
      <c r="G11" s="33">
        <f>SUM(C11:F11)-E11</f>
        <v>0</v>
      </c>
      <c r="H11" s="4"/>
      <c r="I11" s="4"/>
      <c r="J11" s="4"/>
      <c r="K11" s="4"/>
    </row>
    <row r="12" spans="1:11" ht="18" customHeight="1" x14ac:dyDescent="0.15">
      <c r="A12" s="4">
        <v>2</v>
      </c>
      <c r="B12" s="24"/>
      <c r="C12" s="33"/>
      <c r="D12" s="33"/>
      <c r="E12" s="33"/>
      <c r="F12" s="33"/>
      <c r="G12" s="33">
        <f>SUM(C12:F12)-E12</f>
        <v>0</v>
      </c>
      <c r="H12" s="4"/>
      <c r="I12" s="4"/>
      <c r="J12" s="4"/>
      <c r="K12" s="4"/>
    </row>
    <row r="13" spans="1:11" ht="18" customHeight="1" x14ac:dyDescent="0.15">
      <c r="A13" s="4">
        <v>3</v>
      </c>
      <c r="B13" s="24"/>
      <c r="C13" s="33"/>
      <c r="D13" s="33"/>
      <c r="E13" s="33"/>
      <c r="F13" s="33"/>
      <c r="G13" s="33">
        <f>SUM(C13:F13)-E13</f>
        <v>0</v>
      </c>
      <c r="H13" s="4"/>
      <c r="I13" s="4"/>
      <c r="J13" s="4"/>
      <c r="K13" s="4"/>
    </row>
    <row r="14" spans="1:11" ht="18" customHeight="1" x14ac:dyDescent="0.15">
      <c r="A14" s="4">
        <v>4</v>
      </c>
      <c r="B14" s="24"/>
      <c r="C14" s="33"/>
      <c r="D14" s="33"/>
      <c r="E14" s="33"/>
      <c r="F14" s="33"/>
      <c r="G14" s="33">
        <f>SUM(C14:F14)-E14</f>
        <v>0</v>
      </c>
      <c r="H14" s="4"/>
      <c r="I14" s="4"/>
      <c r="J14" s="4"/>
      <c r="K14" s="4"/>
    </row>
    <row r="15" spans="1:11" ht="18" customHeight="1" x14ac:dyDescent="0.15">
      <c r="A15" s="4">
        <v>5</v>
      </c>
      <c r="B15" s="24"/>
      <c r="C15" s="33"/>
      <c r="D15" s="33"/>
      <c r="E15" s="33"/>
      <c r="F15" s="33"/>
      <c r="G15" s="33">
        <f>SUM(C15:F15)-E15</f>
        <v>0</v>
      </c>
      <c r="H15" s="4"/>
      <c r="I15" s="4"/>
      <c r="J15" s="4"/>
      <c r="K15" s="4"/>
    </row>
    <row r="16" spans="1:11" ht="18" customHeight="1" x14ac:dyDescent="0.15">
      <c r="A16" s="4"/>
      <c r="B16" s="24" t="s">
        <v>107</v>
      </c>
      <c r="C16" s="4" t="s">
        <v>30</v>
      </c>
      <c r="D16" s="4" t="s">
        <v>30</v>
      </c>
      <c r="E16" s="4" t="s">
        <v>30</v>
      </c>
      <c r="F16" s="4" t="s">
        <v>30</v>
      </c>
      <c r="G16" s="4" t="s">
        <v>30</v>
      </c>
      <c r="H16" s="4" t="s">
        <v>30</v>
      </c>
      <c r="I16" s="4" t="s">
        <v>30</v>
      </c>
      <c r="J16" s="4" t="s">
        <v>30</v>
      </c>
      <c r="K16" s="4" t="s">
        <v>30</v>
      </c>
    </row>
    <row r="17" spans="1:11" ht="18" customHeight="1" x14ac:dyDescent="0.15">
      <c r="A17" s="17" t="s">
        <v>29</v>
      </c>
      <c r="B17" s="17" t="s">
        <v>109</v>
      </c>
      <c r="C17" s="28">
        <f>C18+C24+C30+C36</f>
        <v>0</v>
      </c>
      <c r="D17" s="28">
        <f t="shared" ref="D17:J17" si="2">D18+D24+D30+D36</f>
        <v>0</v>
      </c>
      <c r="E17" s="28">
        <f t="shared" si="2"/>
        <v>0</v>
      </c>
      <c r="F17" s="28">
        <f t="shared" si="2"/>
        <v>0</v>
      </c>
      <c r="G17" s="28">
        <f t="shared" si="2"/>
        <v>0</v>
      </c>
      <c r="H17" s="28">
        <f t="shared" si="2"/>
        <v>0</v>
      </c>
      <c r="I17" s="28">
        <f t="shared" si="2"/>
        <v>0</v>
      </c>
      <c r="J17" s="28">
        <f t="shared" si="2"/>
        <v>0</v>
      </c>
      <c r="K17" s="31"/>
    </row>
    <row r="18" spans="1:11" ht="18" customHeight="1" x14ac:dyDescent="0.15">
      <c r="A18" s="17" t="s">
        <v>29</v>
      </c>
      <c r="B18" s="29" t="s">
        <v>118</v>
      </c>
      <c r="C18" s="28">
        <f>SUM(C19:C23)</f>
        <v>0</v>
      </c>
      <c r="D18" s="28">
        <f t="shared" ref="D18:J18" si="3">SUM(D19:D23)</f>
        <v>0</v>
      </c>
      <c r="E18" s="28">
        <f t="shared" si="3"/>
        <v>0</v>
      </c>
      <c r="F18" s="28">
        <f t="shared" si="3"/>
        <v>0</v>
      </c>
      <c r="G18" s="28">
        <f t="shared" si="3"/>
        <v>0</v>
      </c>
      <c r="H18" s="28">
        <f t="shared" si="3"/>
        <v>0</v>
      </c>
      <c r="I18" s="28">
        <f t="shared" si="3"/>
        <v>0</v>
      </c>
      <c r="J18" s="28">
        <f t="shared" si="3"/>
        <v>0</v>
      </c>
      <c r="K18" s="31"/>
    </row>
    <row r="19" spans="1:11" ht="18" customHeight="1" x14ac:dyDescent="0.15">
      <c r="A19" s="4">
        <v>1</v>
      </c>
      <c r="B19" s="24"/>
      <c r="C19" s="33"/>
      <c r="D19" s="33"/>
      <c r="E19" s="33"/>
      <c r="F19" s="33"/>
      <c r="G19" s="33">
        <f>SUM(C19:F19)-E19</f>
        <v>0</v>
      </c>
      <c r="H19" s="4"/>
      <c r="I19" s="4"/>
      <c r="J19" s="4"/>
      <c r="K19" s="4"/>
    </row>
    <row r="20" spans="1:11" ht="18" customHeight="1" x14ac:dyDescent="0.15">
      <c r="A20" s="4">
        <v>2</v>
      </c>
      <c r="B20" s="24"/>
      <c r="C20" s="33"/>
      <c r="D20" s="33"/>
      <c r="E20" s="33"/>
      <c r="F20" s="33"/>
      <c r="G20" s="33">
        <f>SUM(C20:F20)-E20</f>
        <v>0</v>
      </c>
      <c r="H20" s="4"/>
      <c r="I20" s="4"/>
      <c r="J20" s="4"/>
      <c r="K20" s="4"/>
    </row>
    <row r="21" spans="1:11" ht="18" customHeight="1" x14ac:dyDescent="0.15">
      <c r="A21" s="4">
        <v>3</v>
      </c>
      <c r="B21" s="24"/>
      <c r="C21" s="33"/>
      <c r="D21" s="33"/>
      <c r="E21" s="33"/>
      <c r="F21" s="33"/>
      <c r="G21" s="33">
        <f>SUM(C21:F21)-E21</f>
        <v>0</v>
      </c>
      <c r="H21" s="4"/>
      <c r="I21" s="4"/>
      <c r="J21" s="4"/>
      <c r="K21" s="4"/>
    </row>
    <row r="22" spans="1:11" ht="18" customHeight="1" x14ac:dyDescent="0.15">
      <c r="A22" s="4">
        <v>4</v>
      </c>
      <c r="B22" s="24"/>
      <c r="C22" s="33"/>
      <c r="D22" s="33"/>
      <c r="E22" s="33"/>
      <c r="F22" s="33"/>
      <c r="G22" s="33">
        <f>SUM(C22:F22)-E22</f>
        <v>0</v>
      </c>
      <c r="H22" s="4"/>
      <c r="I22" s="4"/>
      <c r="J22" s="4"/>
      <c r="K22" s="4"/>
    </row>
    <row r="23" spans="1:11" ht="18" customHeight="1" x14ac:dyDescent="0.15">
      <c r="A23" s="4">
        <v>5</v>
      </c>
      <c r="B23" s="24"/>
      <c r="C23" s="33"/>
      <c r="D23" s="33"/>
      <c r="E23" s="33"/>
      <c r="F23" s="33"/>
      <c r="G23" s="33">
        <f>SUM(C23:F23)-E23</f>
        <v>0</v>
      </c>
      <c r="H23" s="4"/>
      <c r="I23" s="4"/>
      <c r="J23" s="4"/>
      <c r="K23" s="4"/>
    </row>
    <row r="24" spans="1:11" ht="18" customHeight="1" x14ac:dyDescent="0.15">
      <c r="A24" s="17" t="s">
        <v>29</v>
      </c>
      <c r="B24" s="29" t="s">
        <v>119</v>
      </c>
      <c r="C24" s="28">
        <f>SUM(C25:C29)</f>
        <v>0</v>
      </c>
      <c r="D24" s="28">
        <f t="shared" ref="D24:J24" si="4">SUM(D25:D29)</f>
        <v>0</v>
      </c>
      <c r="E24" s="28">
        <f t="shared" si="4"/>
        <v>0</v>
      </c>
      <c r="F24" s="28">
        <f t="shared" si="4"/>
        <v>0</v>
      </c>
      <c r="G24" s="28">
        <f t="shared" si="4"/>
        <v>0</v>
      </c>
      <c r="H24" s="28">
        <f t="shared" si="4"/>
        <v>0</v>
      </c>
      <c r="I24" s="28">
        <f t="shared" si="4"/>
        <v>0</v>
      </c>
      <c r="J24" s="28">
        <f t="shared" si="4"/>
        <v>0</v>
      </c>
      <c r="K24" s="28"/>
    </row>
    <row r="25" spans="1:11" ht="18" customHeight="1" x14ac:dyDescent="0.15">
      <c r="A25" s="4">
        <v>1</v>
      </c>
      <c r="B25" s="24"/>
      <c r="C25" s="33"/>
      <c r="D25" s="33"/>
      <c r="E25" s="33"/>
      <c r="F25" s="33"/>
      <c r="G25" s="33">
        <f>SUM(C25:F25)-E25</f>
        <v>0</v>
      </c>
      <c r="H25" s="4"/>
      <c r="I25" s="4"/>
      <c r="J25" s="4"/>
      <c r="K25" s="4"/>
    </row>
    <row r="26" spans="1:11" ht="18" customHeight="1" x14ac:dyDescent="0.15">
      <c r="A26" s="4">
        <v>2</v>
      </c>
      <c r="B26" s="24"/>
      <c r="C26" s="33"/>
      <c r="D26" s="33"/>
      <c r="E26" s="33"/>
      <c r="F26" s="33"/>
      <c r="G26" s="33">
        <f>SUM(C26:F26)-E26</f>
        <v>0</v>
      </c>
      <c r="H26" s="4"/>
      <c r="I26" s="4"/>
      <c r="J26" s="4"/>
      <c r="K26" s="4"/>
    </row>
    <row r="27" spans="1:11" ht="18" customHeight="1" x14ac:dyDescent="0.15">
      <c r="A27" s="4">
        <v>3</v>
      </c>
      <c r="B27" s="24"/>
      <c r="C27" s="33"/>
      <c r="D27" s="33"/>
      <c r="E27" s="33"/>
      <c r="F27" s="33"/>
      <c r="G27" s="33">
        <f>SUM(C27:F27)-E27</f>
        <v>0</v>
      </c>
      <c r="H27" s="4"/>
      <c r="I27" s="4"/>
      <c r="J27" s="4"/>
      <c r="K27" s="4"/>
    </row>
    <row r="28" spans="1:11" ht="18" customHeight="1" x14ac:dyDescent="0.15">
      <c r="A28" s="4">
        <v>4</v>
      </c>
      <c r="B28" s="24"/>
      <c r="C28" s="33"/>
      <c r="D28" s="33"/>
      <c r="E28" s="33"/>
      <c r="F28" s="33"/>
      <c r="G28" s="33">
        <f>SUM(C28:F28)-E28</f>
        <v>0</v>
      </c>
      <c r="H28" s="4"/>
      <c r="I28" s="4"/>
      <c r="J28" s="4"/>
      <c r="K28" s="4"/>
    </row>
    <row r="29" spans="1:11" ht="18" customHeight="1" x14ac:dyDescent="0.15">
      <c r="A29" s="4">
        <v>5</v>
      </c>
      <c r="B29" s="24"/>
      <c r="C29" s="33"/>
      <c r="D29" s="33"/>
      <c r="E29" s="33"/>
      <c r="F29" s="33"/>
      <c r="G29" s="33">
        <f>SUM(C29:F29)-E29</f>
        <v>0</v>
      </c>
      <c r="H29" s="4"/>
      <c r="I29" s="4"/>
      <c r="J29" s="4"/>
      <c r="K29" s="4"/>
    </row>
    <row r="30" spans="1:11" ht="18" customHeight="1" x14ac:dyDescent="0.15">
      <c r="A30" s="17" t="s">
        <v>29</v>
      </c>
      <c r="B30" s="29" t="s">
        <v>120</v>
      </c>
      <c r="C30" s="28">
        <f>SUM(C31:C35)</f>
        <v>0</v>
      </c>
      <c r="D30" s="28">
        <f t="shared" ref="D30:J30" si="5">SUM(D31:D35)</f>
        <v>0</v>
      </c>
      <c r="E30" s="28">
        <f t="shared" si="5"/>
        <v>0</v>
      </c>
      <c r="F30" s="28">
        <f t="shared" si="5"/>
        <v>0</v>
      </c>
      <c r="G30" s="28">
        <f t="shared" si="5"/>
        <v>0</v>
      </c>
      <c r="H30" s="28">
        <f t="shared" si="5"/>
        <v>0</v>
      </c>
      <c r="I30" s="28">
        <f t="shared" si="5"/>
        <v>0</v>
      </c>
      <c r="J30" s="28">
        <f t="shared" si="5"/>
        <v>0</v>
      </c>
      <c r="K30" s="28"/>
    </row>
    <row r="31" spans="1:11" ht="18" customHeight="1" x14ac:dyDescent="0.15">
      <c r="A31" s="4">
        <v>1</v>
      </c>
      <c r="B31" s="24"/>
      <c r="C31" s="33"/>
      <c r="D31" s="33"/>
      <c r="E31" s="33"/>
      <c r="F31" s="33"/>
      <c r="G31" s="33">
        <f>SUM(C31:F31)-E31</f>
        <v>0</v>
      </c>
      <c r="H31" s="4"/>
      <c r="I31" s="4"/>
      <c r="J31" s="4"/>
      <c r="K31" s="4"/>
    </row>
    <row r="32" spans="1:11" ht="18" customHeight="1" x14ac:dyDescent="0.15">
      <c r="A32" s="4">
        <v>2</v>
      </c>
      <c r="B32" s="24"/>
      <c r="C32" s="33"/>
      <c r="D32" s="33"/>
      <c r="E32" s="33"/>
      <c r="F32" s="33"/>
      <c r="G32" s="33">
        <f>SUM(C32:F32)-E32</f>
        <v>0</v>
      </c>
      <c r="H32" s="4"/>
      <c r="I32" s="4"/>
      <c r="J32" s="4"/>
      <c r="K32" s="4"/>
    </row>
    <row r="33" spans="1:11" ht="18" customHeight="1" x14ac:dyDescent="0.15">
      <c r="A33" s="4">
        <v>3</v>
      </c>
      <c r="B33" s="24"/>
      <c r="C33" s="33"/>
      <c r="D33" s="33"/>
      <c r="E33" s="33"/>
      <c r="F33" s="33"/>
      <c r="G33" s="33">
        <f>SUM(C33:F33)-E33</f>
        <v>0</v>
      </c>
      <c r="H33" s="4"/>
      <c r="I33" s="4"/>
      <c r="J33" s="4"/>
      <c r="K33" s="4"/>
    </row>
    <row r="34" spans="1:11" ht="18" customHeight="1" x14ac:dyDescent="0.15">
      <c r="A34" s="4">
        <v>4</v>
      </c>
      <c r="B34" s="24"/>
      <c r="C34" s="33"/>
      <c r="D34" s="33"/>
      <c r="E34" s="33"/>
      <c r="F34" s="33"/>
      <c r="G34" s="33">
        <f>SUM(C34:F34)-E34</f>
        <v>0</v>
      </c>
      <c r="H34" s="4"/>
      <c r="I34" s="4"/>
      <c r="J34" s="4"/>
      <c r="K34" s="4"/>
    </row>
    <row r="35" spans="1:11" ht="18" customHeight="1" x14ac:dyDescent="0.15">
      <c r="A35" s="4">
        <v>5</v>
      </c>
      <c r="B35" s="24"/>
      <c r="C35" s="33"/>
      <c r="D35" s="33"/>
      <c r="E35" s="33"/>
      <c r="F35" s="33"/>
      <c r="G35" s="33">
        <f>SUM(C35:F35)-E35</f>
        <v>0</v>
      </c>
      <c r="H35" s="4"/>
      <c r="I35" s="4"/>
      <c r="J35" s="4"/>
      <c r="K35" s="4"/>
    </row>
    <row r="36" spans="1:11" ht="18" customHeight="1" x14ac:dyDescent="0.15">
      <c r="A36" s="17" t="s">
        <v>29</v>
      </c>
      <c r="B36" s="29" t="s">
        <v>121</v>
      </c>
      <c r="C36" s="28">
        <f>SUM(C37:C41)</f>
        <v>0</v>
      </c>
      <c r="D36" s="28">
        <f t="shared" ref="D36:J36" si="6">SUM(D37:D41)</f>
        <v>0</v>
      </c>
      <c r="E36" s="28">
        <f t="shared" si="6"/>
        <v>0</v>
      </c>
      <c r="F36" s="28">
        <f t="shared" si="6"/>
        <v>0</v>
      </c>
      <c r="G36" s="28">
        <f t="shared" si="6"/>
        <v>0</v>
      </c>
      <c r="H36" s="28">
        <f t="shared" si="6"/>
        <v>0</v>
      </c>
      <c r="I36" s="28">
        <f t="shared" si="6"/>
        <v>0</v>
      </c>
      <c r="J36" s="28">
        <f t="shared" si="6"/>
        <v>0</v>
      </c>
      <c r="K36" s="28"/>
    </row>
    <row r="37" spans="1:11" ht="18" customHeight="1" x14ac:dyDescent="0.15">
      <c r="A37" s="4">
        <v>1</v>
      </c>
      <c r="B37" s="30"/>
      <c r="C37" s="34"/>
      <c r="D37" s="34"/>
      <c r="E37" s="34"/>
      <c r="F37" s="34"/>
      <c r="G37" s="33">
        <f>SUM(C37:F37)-E37</f>
        <v>0</v>
      </c>
      <c r="H37" s="23"/>
      <c r="I37" s="23"/>
      <c r="J37" s="23"/>
      <c r="K37" s="23"/>
    </row>
    <row r="38" spans="1:11" ht="18" customHeight="1" x14ac:dyDescent="0.15">
      <c r="A38" s="4">
        <v>2</v>
      </c>
      <c r="B38" s="30"/>
      <c r="C38" s="34"/>
      <c r="D38" s="34"/>
      <c r="E38" s="34"/>
      <c r="F38" s="34"/>
      <c r="G38" s="33">
        <f>SUM(C38:F38)-E38</f>
        <v>0</v>
      </c>
      <c r="H38" s="23"/>
      <c r="I38" s="23"/>
      <c r="J38" s="23"/>
      <c r="K38" s="23"/>
    </row>
    <row r="39" spans="1:11" ht="18" customHeight="1" x14ac:dyDescent="0.15">
      <c r="A39" s="4">
        <v>3</v>
      </c>
      <c r="B39" s="30"/>
      <c r="C39" s="34"/>
      <c r="D39" s="34"/>
      <c r="E39" s="34"/>
      <c r="F39" s="34"/>
      <c r="G39" s="33">
        <f>SUM(C39:F39)-E39</f>
        <v>0</v>
      </c>
      <c r="H39" s="23"/>
      <c r="I39" s="23"/>
      <c r="J39" s="23"/>
      <c r="K39" s="23"/>
    </row>
    <row r="40" spans="1:11" ht="18" customHeight="1" x14ac:dyDescent="0.15">
      <c r="A40" s="4">
        <v>4</v>
      </c>
      <c r="B40" s="24"/>
      <c r="C40" s="33"/>
      <c r="D40" s="33"/>
      <c r="E40" s="33"/>
      <c r="F40" s="33"/>
      <c r="G40" s="33">
        <f>SUM(C40:F40)-E40</f>
        <v>0</v>
      </c>
      <c r="H40" s="4"/>
      <c r="I40" s="4"/>
      <c r="J40" s="4"/>
      <c r="K40" s="4"/>
    </row>
    <row r="41" spans="1:11" ht="18" customHeight="1" x14ac:dyDescent="0.15">
      <c r="A41" s="4">
        <v>5</v>
      </c>
      <c r="B41" s="24"/>
      <c r="C41" s="33"/>
      <c r="D41" s="33"/>
      <c r="E41" s="33"/>
      <c r="F41" s="33"/>
      <c r="G41" s="33">
        <f>SUM(C41:F41)-E41</f>
        <v>0</v>
      </c>
      <c r="H41" s="4"/>
      <c r="I41" s="4"/>
      <c r="J41" s="4"/>
      <c r="K41" s="4"/>
    </row>
    <row r="42" spans="1:11" ht="15" customHeight="1" x14ac:dyDescent="0.15"/>
    <row r="43" spans="1:11" ht="15" customHeight="1" x14ac:dyDescent="0.15"/>
    <row r="44" spans="1:11" ht="15" customHeight="1" x14ac:dyDescent="0.15">
      <c r="K44" s="56" t="s">
        <v>260</v>
      </c>
    </row>
    <row r="45" spans="1:11" ht="15" customHeight="1" x14ac:dyDescent="0.15"/>
    <row r="46" spans="1:11" ht="15" customHeight="1" x14ac:dyDescent="0.15"/>
  </sheetData>
  <mergeCells count="11">
    <mergeCell ref="D5:D6"/>
    <mergeCell ref="C5:C6"/>
    <mergeCell ref="E5:F5"/>
    <mergeCell ref="G5:G6"/>
    <mergeCell ref="A1:K1"/>
    <mergeCell ref="K4:K6"/>
    <mergeCell ref="A4:A6"/>
    <mergeCell ref="B4:B6"/>
    <mergeCell ref="G4:J4"/>
    <mergeCell ref="H5:J5"/>
    <mergeCell ref="C4:F4"/>
  </mergeCells>
  <phoneticPr fontId="1" type="noConversion"/>
  <printOptions horizontalCentered="1"/>
  <pageMargins left="0.39370078740157483" right="0.39370078740157483" top="0.55118110236220474" bottom="0.35433070866141736" header="0.31496062992125984" footer="0.31496062992125984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0"/>
  <sheetViews>
    <sheetView workbookViewId="0">
      <selection activeCell="C7" sqref="C7"/>
    </sheetView>
  </sheetViews>
  <sheetFormatPr defaultRowHeight="13.5" x14ac:dyDescent="0.15"/>
  <cols>
    <col min="1" max="1" width="5" style="7" customWidth="1"/>
    <col min="2" max="2" width="22.125" style="7" customWidth="1"/>
    <col min="3" max="3" width="13.375" style="7" customWidth="1"/>
    <col min="4" max="8" width="12.625" style="7" customWidth="1"/>
    <col min="9" max="9" width="13.125" style="7" customWidth="1"/>
    <col min="10" max="16384" width="9" style="7"/>
  </cols>
  <sheetData>
    <row r="1" spans="1:9" ht="22.5" x14ac:dyDescent="0.15">
      <c r="A1" s="91" t="s">
        <v>279</v>
      </c>
      <c r="B1" s="91"/>
      <c r="C1" s="91"/>
      <c r="D1" s="91"/>
      <c r="E1" s="91"/>
      <c r="F1" s="91"/>
      <c r="G1" s="91"/>
      <c r="H1" s="91"/>
      <c r="I1" s="91"/>
    </row>
    <row r="3" spans="1:9" ht="15.95" customHeight="1" x14ac:dyDescent="0.15">
      <c r="A3" s="19" t="str">
        <f>'表1 资产负债预算表'!$A$3</f>
        <v>编制单位：</v>
      </c>
      <c r="B3" s="12"/>
      <c r="C3" s="12"/>
      <c r="D3" s="12"/>
      <c r="E3" s="27" t="str">
        <f>'表1 资产负债预算表'!$E$3</f>
        <v>年度：2023年</v>
      </c>
      <c r="I3" s="14" t="s">
        <v>126</v>
      </c>
    </row>
    <row r="4" spans="1:9" ht="20.25" customHeight="1" x14ac:dyDescent="0.15">
      <c r="A4" s="101" t="s">
        <v>21</v>
      </c>
      <c r="B4" s="101" t="s">
        <v>22</v>
      </c>
      <c r="C4" s="98" t="s">
        <v>125</v>
      </c>
      <c r="D4" s="98"/>
      <c r="E4" s="98"/>
      <c r="F4" s="98"/>
      <c r="G4" s="98"/>
      <c r="H4" s="98"/>
      <c r="I4" s="101" t="s">
        <v>13</v>
      </c>
    </row>
    <row r="5" spans="1:9" s="15" customFormat="1" ht="20.25" customHeight="1" x14ac:dyDescent="0.15">
      <c r="A5" s="103"/>
      <c r="B5" s="103"/>
      <c r="C5" s="59" t="s">
        <v>280</v>
      </c>
      <c r="D5" s="59" t="s">
        <v>124</v>
      </c>
      <c r="E5" s="59" t="s">
        <v>122</v>
      </c>
      <c r="F5" s="59" t="s">
        <v>114</v>
      </c>
      <c r="G5" s="59" t="s">
        <v>123</v>
      </c>
      <c r="H5" s="59" t="s">
        <v>25</v>
      </c>
      <c r="I5" s="103"/>
    </row>
    <row r="6" spans="1:9" s="15" customFormat="1" ht="20.25" customHeight="1" x14ac:dyDescent="0.15">
      <c r="A6" s="4" t="s">
        <v>29</v>
      </c>
      <c r="B6" s="4" t="s">
        <v>14</v>
      </c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</row>
    <row r="7" spans="1:9" ht="20.25" customHeight="1" x14ac:dyDescent="0.15">
      <c r="A7" s="17" t="s">
        <v>29</v>
      </c>
      <c r="B7" s="17" t="s">
        <v>20</v>
      </c>
      <c r="C7" s="38">
        <f>SUM(C8:C18)</f>
        <v>0</v>
      </c>
      <c r="D7" s="22" t="s">
        <v>30</v>
      </c>
      <c r="E7" s="22" t="s">
        <v>30</v>
      </c>
      <c r="F7" s="22" t="s">
        <v>30</v>
      </c>
      <c r="G7" s="22" t="s">
        <v>30</v>
      </c>
      <c r="H7" s="28">
        <f>SUM(H8:H18)</f>
        <v>0</v>
      </c>
      <c r="I7" s="17"/>
    </row>
    <row r="8" spans="1:9" s="15" customFormat="1" ht="20.25" customHeight="1" x14ac:dyDescent="0.15">
      <c r="A8" s="4"/>
      <c r="B8" s="4"/>
      <c r="C8" s="4"/>
      <c r="D8" s="4"/>
      <c r="E8" s="4"/>
      <c r="F8" s="4"/>
      <c r="G8" s="33"/>
      <c r="H8" s="33"/>
      <c r="I8" s="4"/>
    </row>
    <row r="9" spans="1:9" ht="20.25" customHeight="1" x14ac:dyDescent="0.15">
      <c r="A9" s="23"/>
      <c r="B9" s="23"/>
      <c r="C9" s="23"/>
      <c r="D9" s="23"/>
      <c r="E9" s="23"/>
      <c r="F9" s="23"/>
      <c r="G9" s="34"/>
      <c r="H9" s="34"/>
      <c r="I9" s="23"/>
    </row>
    <row r="10" spans="1:9" ht="20.25" customHeight="1" x14ac:dyDescent="0.15">
      <c r="A10" s="23"/>
      <c r="B10" s="5"/>
      <c r="C10" s="5"/>
      <c r="D10" s="5"/>
      <c r="E10" s="23"/>
      <c r="F10" s="23"/>
      <c r="G10" s="34"/>
      <c r="H10" s="34"/>
      <c r="I10" s="23"/>
    </row>
    <row r="11" spans="1:9" ht="20.25" customHeight="1" x14ac:dyDescent="0.15">
      <c r="A11" s="23"/>
      <c r="B11" s="23"/>
      <c r="C11" s="23"/>
      <c r="D11" s="23"/>
      <c r="E11" s="23"/>
      <c r="F11" s="23"/>
      <c r="G11" s="34"/>
      <c r="H11" s="34"/>
      <c r="I11" s="23"/>
    </row>
    <row r="12" spans="1:9" ht="20.25" customHeight="1" x14ac:dyDescent="0.15">
      <c r="A12" s="4"/>
      <c r="B12" s="24"/>
      <c r="C12" s="24"/>
      <c r="D12" s="24"/>
      <c r="E12" s="4"/>
      <c r="F12" s="4"/>
      <c r="G12" s="33"/>
      <c r="H12" s="33"/>
      <c r="I12" s="4"/>
    </row>
    <row r="13" spans="1:9" ht="20.25" customHeight="1" x14ac:dyDescent="0.15">
      <c r="A13" s="4"/>
      <c r="B13" s="24"/>
      <c r="C13" s="24"/>
      <c r="D13" s="24"/>
      <c r="E13" s="4"/>
      <c r="F13" s="4"/>
      <c r="G13" s="33"/>
      <c r="H13" s="33"/>
      <c r="I13" s="4"/>
    </row>
    <row r="14" spans="1:9" ht="20.25" customHeight="1" x14ac:dyDescent="0.15">
      <c r="A14" s="4"/>
      <c r="B14" s="24"/>
      <c r="C14" s="24"/>
      <c r="D14" s="24"/>
      <c r="E14" s="4"/>
      <c r="F14" s="4"/>
      <c r="G14" s="33"/>
      <c r="H14" s="33"/>
      <c r="I14" s="4"/>
    </row>
    <row r="15" spans="1:9" ht="20.25" customHeight="1" x14ac:dyDescent="0.15">
      <c r="A15" s="4"/>
      <c r="B15" s="24"/>
      <c r="C15" s="24"/>
      <c r="D15" s="24"/>
      <c r="E15" s="4"/>
      <c r="F15" s="4"/>
      <c r="G15" s="33"/>
      <c r="H15" s="33"/>
      <c r="I15" s="4"/>
    </row>
    <row r="16" spans="1:9" ht="20.25" customHeight="1" x14ac:dyDescent="0.15">
      <c r="A16" s="4"/>
      <c r="B16" s="24"/>
      <c r="C16" s="24"/>
      <c r="D16" s="24"/>
      <c r="E16" s="4"/>
      <c r="F16" s="4"/>
      <c r="G16" s="33"/>
      <c r="H16" s="33"/>
      <c r="I16" s="4"/>
    </row>
    <row r="17" spans="1:9" ht="20.25" customHeight="1" x14ac:dyDescent="0.15">
      <c r="A17" s="4"/>
      <c r="B17" s="24"/>
      <c r="C17" s="24"/>
      <c r="D17" s="24"/>
      <c r="E17" s="4"/>
      <c r="F17" s="4"/>
      <c r="G17" s="33"/>
      <c r="H17" s="33"/>
      <c r="I17" s="4"/>
    </row>
    <row r="18" spans="1:9" s="25" customFormat="1" ht="20.25" customHeight="1" x14ac:dyDescent="0.15">
      <c r="A18" s="23"/>
      <c r="B18" s="23"/>
      <c r="C18" s="23"/>
      <c r="D18" s="23"/>
      <c r="E18" s="23"/>
      <c r="F18" s="23"/>
      <c r="G18" s="34"/>
      <c r="H18" s="34"/>
      <c r="I18" s="23"/>
    </row>
    <row r="19" spans="1:9" ht="15.95" customHeight="1" x14ac:dyDescent="0.15">
      <c r="A19" s="26"/>
      <c r="B19" s="26"/>
      <c r="C19" s="26"/>
      <c r="D19" s="26"/>
      <c r="E19" s="26"/>
      <c r="F19" s="26"/>
      <c r="G19" s="26"/>
      <c r="H19" s="26"/>
      <c r="I19" s="26"/>
    </row>
    <row r="20" spans="1:9" x14ac:dyDescent="0.15">
      <c r="I20" s="16" t="s">
        <v>178</v>
      </c>
    </row>
  </sheetData>
  <mergeCells count="5">
    <mergeCell ref="A1:I1"/>
    <mergeCell ref="A4:A5"/>
    <mergeCell ref="B4:B5"/>
    <mergeCell ref="I4:I5"/>
    <mergeCell ref="C4:H4"/>
  </mergeCells>
  <phoneticPr fontId="1" type="noConversion"/>
  <printOptions horizontalCentered="1"/>
  <pageMargins left="0.39370078740157483" right="0.39370078740157483" top="0.55118110236220474" bottom="0.35433070866141736" header="0.31496062992125984" footer="0.31496062992125984"/>
  <pageSetup paperSize="9" scale="9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6</vt:i4>
      </vt:variant>
    </vt:vector>
  </HeadingPairs>
  <TitlesOfParts>
    <vt:vector size="20" baseType="lpstr">
      <vt:lpstr>表1 资产负债预算表</vt:lpstr>
      <vt:lpstr>表2 利润预算表</vt:lpstr>
      <vt:lpstr>表3 现金流量表</vt:lpstr>
      <vt:lpstr>表4 主要分析指标预算表</vt:lpstr>
      <vt:lpstr>表5 业务损益预算表</vt:lpstr>
      <vt:lpstr>表6 成本费用预算表</vt:lpstr>
      <vt:lpstr>表7 人力成本预算表</vt:lpstr>
      <vt:lpstr>表8 固定资产投资预算表</vt:lpstr>
      <vt:lpstr>表9 零星工程预算表</vt:lpstr>
      <vt:lpstr>表10 股权投资预算表</vt:lpstr>
      <vt:lpstr>表11 金融工具情况预算表</vt:lpstr>
      <vt:lpstr>表12 对外筹资预算表</vt:lpstr>
      <vt:lpstr>表13 对外捐赠支出预算表</vt:lpstr>
      <vt:lpstr>表14 预算调整主要指标表</vt:lpstr>
      <vt:lpstr>'表1 资产负债预算表'!Print_Area</vt:lpstr>
      <vt:lpstr>'表3 现金流量表'!Print_Area</vt:lpstr>
      <vt:lpstr>'表7 人力成本预算表'!Print_Area</vt:lpstr>
      <vt:lpstr>'表1 资产负债预算表'!Print_Titles</vt:lpstr>
      <vt:lpstr>'表8 固定资产投资预算表'!Print_Titles</vt:lpstr>
      <vt:lpstr>'表9 零星工程预算表'!Print_Titles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DELL</cp:lastModifiedBy>
  <cp:lastPrinted>2023-03-23T02:36:48Z</cp:lastPrinted>
  <dcterms:created xsi:type="dcterms:W3CDTF">2019-04-01T05:27:27Z</dcterms:created>
  <dcterms:modified xsi:type="dcterms:W3CDTF">2023-03-23T02:41:17Z</dcterms:modified>
</cp:coreProperties>
</file>