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6" sheetId="7" r:id="rId2"/>
    <sheet name="Sheet3" sheetId="4" r:id="rId3"/>
    <sheet name="Sheet1" sheetId="8" r:id="rId4"/>
    <sheet name="Sheet4" sheetId="9" r:id="rId5"/>
  </sheets>
  <definedNames>
    <definedName name="_xlnm._FilterDatabase" localSheetId="0" hidden="1">Sheet2!$A$3:$G$17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<sst xmlns="http://schemas.openxmlformats.org/spreadsheetml/2006/main" count="372" uniqueCount="140">
  <si>
    <t>附件1：</t>
  </si>
  <si>
    <t>华南理工大学2025年应参加考核的广东省联合培养研究生示范基地名单</t>
  </si>
  <si>
    <t>序号</t>
  </si>
  <si>
    <t>参加考核
类型</t>
  </si>
  <si>
    <t>所在学院</t>
  </si>
  <si>
    <t>基地类型</t>
  </si>
  <si>
    <t>合作单位名称</t>
  </si>
  <si>
    <t>负责人</t>
  </si>
  <si>
    <t>提交考核材料内容</t>
  </si>
  <si>
    <t>结题验收</t>
  </si>
  <si>
    <t>材料科学与工程学院</t>
  </si>
  <si>
    <t>2023年省级</t>
  </si>
  <si>
    <t>欣旺达电子股份有限公司</t>
  </si>
  <si>
    <t>欧阳柳章</t>
  </si>
  <si>
    <t>结题验收报告</t>
  </si>
  <si>
    <t>电力学院</t>
  </si>
  <si>
    <t>中国南方电网有限责任公司</t>
  </si>
  <si>
    <t>朱建全</t>
  </si>
  <si>
    <t>化学与化工学院</t>
  </si>
  <si>
    <t>茂名绿色化工研究院</t>
  </si>
  <si>
    <t>江燕斌</t>
  </si>
  <si>
    <t>机械与汽车工程学院</t>
  </si>
  <si>
    <t>广东省特种设备检测研究院</t>
  </si>
  <si>
    <t>周池楼</t>
  </si>
  <si>
    <t>深圳市金石三维打印科技有限公司</t>
  </si>
  <si>
    <t>宋长辉</t>
  </si>
  <si>
    <t>建筑学院</t>
  </si>
  <si>
    <t>广州市城市规划勘测设计研究院有限公司</t>
  </si>
  <si>
    <t>萧蕾</t>
  </si>
  <si>
    <t>微电子学院</t>
  </si>
  <si>
    <t>广东芯粤能半导体有限公司</t>
  </si>
  <si>
    <t>陈荣盛</t>
  </si>
  <si>
    <t>中期检查</t>
  </si>
  <si>
    <t>2024年省级</t>
  </si>
  <si>
    <t>广东腐蚀科学与技术创新研究院</t>
  </si>
  <si>
    <t>王刚</t>
  </si>
  <si>
    <t>中期检查报告</t>
  </si>
  <si>
    <t>万力轮胎股份有限公司</t>
  </si>
  <si>
    <t>唐征海</t>
  </si>
  <si>
    <t>工商管理学院
（创业教育学院）</t>
  </si>
  <si>
    <t>中国电信股份有限公司广州分公司</t>
  </si>
  <si>
    <t>万良勇</t>
  </si>
  <si>
    <t>广州海格通信集团股份有限公司</t>
  </si>
  <si>
    <t>陈志坚</t>
  </si>
  <si>
    <t>电子与信息学院</t>
  </si>
  <si>
    <t>中国联合网络通信有限公司广东省分公司</t>
  </si>
  <si>
    <t>黄双萍</t>
  </si>
  <si>
    <t>汕头华兴冶金设备股份有限公司</t>
  </si>
  <si>
    <t>张卫文</t>
  </si>
  <si>
    <t>土木与交通学院</t>
  </si>
  <si>
    <t>广州市交通规划研究院有限公司</t>
  </si>
  <si>
    <t>漆巍巍</t>
  </si>
  <si>
    <t>计数项:负责人</t>
  </si>
  <si>
    <t>法学院</t>
  </si>
  <si>
    <t>工商管理学院</t>
  </si>
  <si>
    <t>环境与能源学院</t>
  </si>
  <si>
    <t>马克思主义学院</t>
  </si>
  <si>
    <t>轻工科学与工程学院</t>
  </si>
  <si>
    <t>软件学院</t>
  </si>
  <si>
    <t>社会工作中心</t>
  </si>
  <si>
    <t>生物科学与工程学院</t>
  </si>
  <si>
    <t>生物医学科学与工程学院</t>
  </si>
  <si>
    <t>食品科学与工程学院</t>
  </si>
  <si>
    <t>外国语学院</t>
  </si>
  <si>
    <t>未来技术学院</t>
  </si>
  <si>
    <t>新闻与传播学院</t>
  </si>
  <si>
    <t>自动化科学与工程学院</t>
  </si>
  <si>
    <t>总计</t>
  </si>
  <si>
    <t>陈东丹</t>
  </si>
  <si>
    <t>彭俊彪</t>
  </si>
  <si>
    <t>曾德长</t>
  </si>
  <si>
    <t>何慧</t>
  </si>
  <si>
    <t>任力</t>
  </si>
  <si>
    <t>荆朝霞</t>
  </si>
  <si>
    <t>廖艳芬</t>
  </si>
  <si>
    <t>涂治红</t>
  </si>
  <si>
    <t>靳贵平</t>
  </si>
  <si>
    <t>胡斌杰</t>
  </si>
  <si>
    <t>张继承</t>
  </si>
  <si>
    <t>徐松林</t>
  </si>
  <si>
    <t>楼宏铭</t>
  </si>
  <si>
    <t>瞿金清</t>
  </si>
  <si>
    <t>张正国</t>
  </si>
  <si>
    <t>李映伟</t>
  </si>
  <si>
    <t>江焕峰</t>
  </si>
  <si>
    <t>冯春华</t>
  </si>
  <si>
    <t>晋刚</t>
  </si>
  <si>
    <t>张宪民</t>
  </si>
  <si>
    <t>汤勇</t>
  </si>
  <si>
    <t>陈国华</t>
  </si>
  <si>
    <t>袁伟</t>
  </si>
  <si>
    <t>张铁</t>
  </si>
  <si>
    <t>冯彦洪</t>
  </si>
  <si>
    <t>李宗涛</t>
  </si>
  <si>
    <t>李巍华</t>
  </si>
  <si>
    <t>陆龙生</t>
  </si>
  <si>
    <t>肖毅强</t>
  </si>
  <si>
    <t>孙一民</t>
  </si>
  <si>
    <t>解丽霞</t>
  </si>
  <si>
    <t>武书彬/陈广学</t>
  </si>
  <si>
    <t>胡健</t>
  </si>
  <si>
    <t>王小慧</t>
  </si>
  <si>
    <t>黄翰</t>
  </si>
  <si>
    <t>王菊芳</t>
  </si>
  <si>
    <t>吴振强</t>
  </si>
  <si>
    <t>杨显珠</t>
  </si>
  <si>
    <t>李琳</t>
  </si>
  <si>
    <t>何小维</t>
  </si>
  <si>
    <t>黄强</t>
  </si>
  <si>
    <t>王永华</t>
  </si>
  <si>
    <t>蓝东明</t>
  </si>
  <si>
    <t>周靖</t>
  </si>
  <si>
    <t>温惠英</t>
  </si>
  <si>
    <t>朱献珑</t>
  </si>
  <si>
    <t>李斌</t>
  </si>
  <si>
    <t>徐向民</t>
  </si>
  <si>
    <t>段淳林</t>
  </si>
  <si>
    <t>田联房</t>
  </si>
  <si>
    <t>裴海龙</t>
  </si>
  <si>
    <t>俞祝良</t>
  </si>
  <si>
    <t>院（系）名称</t>
  </si>
  <si>
    <t>2024年建设示范基地数（个）</t>
  </si>
  <si>
    <t>国家级</t>
  </si>
  <si>
    <t>省级</t>
  </si>
  <si>
    <t>小计</t>
  </si>
  <si>
    <t>计算机科学与工程学院</t>
  </si>
  <si>
    <t>经济与金融学院</t>
  </si>
  <si>
    <t>旅游管理系</t>
  </si>
  <si>
    <t>电子商务系</t>
  </si>
  <si>
    <t>艺术学院</t>
  </si>
  <si>
    <t>设计学院</t>
  </si>
  <si>
    <t>数学学院</t>
  </si>
  <si>
    <t>医学院</t>
  </si>
  <si>
    <t>物理与光电学院</t>
  </si>
  <si>
    <t>吴贤铭智能工程学院</t>
  </si>
  <si>
    <t>前沿软物质学院</t>
  </si>
  <si>
    <t>公共管理学院</t>
  </si>
  <si>
    <t>体育学院</t>
  </si>
  <si>
    <t>海洋科学与工程学院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</si>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</sst>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.5"/>
      <color rgb="FF0000FF"/>
      <name val="宋体"/>
      <charset val="134"/>
    </font>
    <font>
      <sz val="10"/>
      <color indexed="8"/>
      <name val="Times New Roman"/>
      <charset val="134"/>
    </font>
    <font>
      <sz val="10.5"/>
      <color rgb="FF0000FF"/>
      <name val="宋体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3.3730208333" refreshedBy="Administrator" recordCount="64">
  <cacheSource type="worksheet">
    <worksheetSource ref="A1:B65" sheet="Sheet3"/>
  </cacheSource>
  <cacheFields count="2">
    <cacheField name="所在学院" numFmtId="0">
      <sharedItems count="22">
        <s v="材料科学与工程学院"/>
        <s v="电力学院"/>
        <s v="电子与信息学院"/>
        <s v="法学院"/>
        <s v="工商管理学院"/>
        <s v="化学与化工学院"/>
        <s v="环境与能源学院"/>
        <s v="机械与汽车工程学院"/>
        <s v="建筑学院"/>
        <s v="马克思主义学院"/>
        <s v="轻工科学与工程学院"/>
        <s v="软件学院"/>
        <s v="社会工作中心"/>
        <s v="生物科学与工程学院"/>
        <s v="生物医学科学与工程学院"/>
        <s v="食品科学与工程学院"/>
        <s v="土木与交通学院"/>
        <s v="外国语学院"/>
        <s v="微电子学院"/>
        <s v="未来技术学院"/>
        <s v="新闻与传播学院"/>
        <s v="自动化科学与工程学院"/>
      </sharedItems>
    </cacheField>
    <cacheField name="负责人" numFmtId="0">
      <sharedItems count="59">
        <s v="欧阳柳章"/>
        <s v="朱建全"/>
        <s v="江燕斌"/>
        <s v="周池楼"/>
        <s v="宋长辉"/>
        <s v="陈荣盛"/>
        <s v="陈东丹"/>
        <s v="彭俊彪"/>
        <s v="曾德长"/>
        <s v="何慧"/>
        <s v="任力"/>
        <s v="荆朝霞"/>
        <s v="廖艳芬"/>
        <s v="涂治红"/>
        <s v="靳贵平"/>
        <s v="胡斌杰"/>
        <s v="张继承"/>
        <s v="徐松林"/>
        <s v="万良勇"/>
        <s v="楼宏铭"/>
        <s v="瞿金清"/>
        <s v="张正国"/>
        <s v="李映伟"/>
        <s v="江焕峰"/>
        <s v="冯春华"/>
        <s v="晋刚"/>
        <s v="张宪民"/>
        <s v="汤勇"/>
        <s v="陈国华"/>
        <s v="袁伟"/>
        <s v="张铁"/>
        <s v="冯彦洪"/>
        <s v="李宗涛"/>
        <s v="李巍华"/>
        <s v="陆龙生"/>
        <s v="肖毅强"/>
        <s v="孙一民"/>
        <s v="解丽霞"/>
        <s v="武书彬/陈广学"/>
        <s v="胡健"/>
        <s v="王小慧"/>
        <s v="黄翰"/>
        <s v="王菊芳"/>
        <s v="吴振强"/>
        <s v="杨显珠"/>
        <s v="李琳"/>
        <s v="何小维"/>
        <s v="黄强"/>
        <s v="王永华"/>
        <s v="蓝东明"/>
        <s v="周靖"/>
        <s v="温惠英"/>
        <s v="朱献珑"/>
        <s v="李斌"/>
        <s v="徐向民"/>
        <s v="段淳林"/>
        <s v="田联房"/>
        <s v="裴海龙"/>
        <s v="俞祝良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6" firstHeaderRow="1" firstDataRow="1" firstDataCol="1"/>
  <pivotFields count="2">
    <pivotField axis="axisRow" compact="0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compact="0" showAll="0">
      <items count="60">
        <item x="8"/>
        <item x="6"/>
        <item x="28"/>
        <item x="5"/>
        <item x="55"/>
        <item x="24"/>
        <item x="31"/>
        <item x="9"/>
        <item x="46"/>
        <item x="15"/>
        <item x="39"/>
        <item x="41"/>
        <item x="47"/>
        <item x="23"/>
        <item x="2"/>
        <item x="37"/>
        <item x="25"/>
        <item x="14"/>
        <item x="11"/>
        <item x="49"/>
        <item x="53"/>
        <item x="45"/>
        <item x="33"/>
        <item x="22"/>
        <item x="32"/>
        <item x="12"/>
        <item x="19"/>
        <item x="34"/>
        <item x="0"/>
        <item x="57"/>
        <item x="7"/>
        <item x="20"/>
        <item x="10"/>
        <item x="4"/>
        <item x="36"/>
        <item x="27"/>
        <item x="56"/>
        <item x="13"/>
        <item x="18"/>
        <item x="42"/>
        <item x="40"/>
        <item x="48"/>
        <item x="51"/>
        <item x="43"/>
        <item x="38"/>
        <item x="35"/>
        <item x="17"/>
        <item x="54"/>
        <item x="44"/>
        <item x="58"/>
        <item x="29"/>
        <item x="16"/>
        <item x="30"/>
        <item x="26"/>
        <item x="21"/>
        <item x="3"/>
        <item x="50"/>
        <item x="1"/>
        <item x="52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计数项:负责人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A1" sqref="A1:B1"/>
    </sheetView>
  </sheetViews>
  <sheetFormatPr defaultColWidth="6.375" defaultRowHeight="33.75" customHeight="1" outlineLevelCol="6"/>
  <cols>
    <col min="1" max="1" width="6.5" style="12" customWidth="1"/>
    <col min="2" max="2" width="13.75" style="12" customWidth="1"/>
    <col min="3" max="3" width="19.25" style="12" customWidth="1"/>
    <col min="4" max="4" width="13.75" style="12" customWidth="1"/>
    <col min="5" max="5" width="38" style="12" customWidth="1"/>
    <col min="6" max="6" width="11.75" style="12" customWidth="1"/>
    <col min="7" max="7" width="18.875" style="12" customWidth="1"/>
    <col min="8" max="16368" width="6.375" style="12" customWidth="1"/>
    <col min="16369" max="16384" width="6.375" style="12"/>
  </cols>
  <sheetData>
    <row r="1" customHeight="1" spans="1:7">
      <c r="A1" s="18" t="s">
        <v>0</v>
      </c>
      <c r="B1" s="18"/>
    </row>
    <row r="2" ht="26" customHeight="1" spans="1:7">
      <c r="A2" s="19" t="s">
        <v>1</v>
      </c>
      <c r="B2" s="19"/>
      <c r="C2" s="19"/>
      <c r="D2" s="19"/>
      <c r="E2" s="19"/>
      <c r="F2" s="19"/>
      <c r="G2" s="19"/>
    </row>
    <row r="3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</row>
    <row r="4" customHeight="1" spans="1:7">
      <c r="A4" s="15">
        <v>1</v>
      </c>
      <c r="B4" s="15" t="s">
        <v>9</v>
      </c>
      <c r="C4" s="15" t="s">
        <v>10</v>
      </c>
      <c r="D4" s="16" t="s">
        <v>11</v>
      </c>
      <c r="E4" s="15" t="s">
        <v>12</v>
      </c>
      <c r="F4" s="15" t="s">
        <v>13</v>
      </c>
      <c r="G4" s="15" t="s">
        <v>14</v>
      </c>
    </row>
    <row r="5" customHeight="1" spans="1:7">
      <c r="A5" s="15">
        <v>2</v>
      </c>
      <c r="B5" s="15" t="s">
        <v>9</v>
      </c>
      <c r="C5" s="15" t="s">
        <v>15</v>
      </c>
      <c r="D5" s="16" t="s">
        <v>11</v>
      </c>
      <c r="E5" s="15" t="s">
        <v>16</v>
      </c>
      <c r="F5" s="15" t="s">
        <v>17</v>
      </c>
      <c r="G5" s="15" t="s">
        <v>14</v>
      </c>
    </row>
    <row r="6" customHeight="1" spans="1:7">
      <c r="A6" s="15">
        <v>3</v>
      </c>
      <c r="B6" s="15" t="s">
        <v>9</v>
      </c>
      <c r="C6" s="15" t="s">
        <v>18</v>
      </c>
      <c r="D6" s="16" t="s">
        <v>11</v>
      </c>
      <c r="E6" s="15" t="s">
        <v>19</v>
      </c>
      <c r="F6" s="15" t="s">
        <v>20</v>
      </c>
      <c r="G6" s="15" t="s">
        <v>14</v>
      </c>
    </row>
    <row r="7" customHeight="1" spans="1:7">
      <c r="A7" s="15">
        <v>4</v>
      </c>
      <c r="B7" s="15" t="s">
        <v>9</v>
      </c>
      <c r="C7" s="15" t="s">
        <v>21</v>
      </c>
      <c r="D7" s="16" t="s">
        <v>11</v>
      </c>
      <c r="E7" s="15" t="s">
        <v>22</v>
      </c>
      <c r="F7" s="15" t="s">
        <v>23</v>
      </c>
      <c r="G7" s="15" t="s">
        <v>14</v>
      </c>
    </row>
    <row r="8" customHeight="1" spans="1:7">
      <c r="A8" s="15">
        <v>5</v>
      </c>
      <c r="B8" s="15" t="s">
        <v>9</v>
      </c>
      <c r="C8" s="15" t="s">
        <v>21</v>
      </c>
      <c r="D8" s="16" t="s">
        <v>11</v>
      </c>
      <c r="E8" s="15" t="s">
        <v>24</v>
      </c>
      <c r="F8" s="15" t="s">
        <v>25</v>
      </c>
      <c r="G8" s="15" t="s">
        <v>14</v>
      </c>
    </row>
    <row r="9" customHeight="1" spans="1:7">
      <c r="A9" s="15">
        <v>6</v>
      </c>
      <c r="B9" s="15" t="s">
        <v>9</v>
      </c>
      <c r="C9" s="15" t="s">
        <v>26</v>
      </c>
      <c r="D9" s="16" t="s">
        <v>11</v>
      </c>
      <c r="E9" s="20" t="s">
        <v>27</v>
      </c>
      <c r="F9" s="15" t="s">
        <v>28</v>
      </c>
      <c r="G9" s="15" t="s">
        <v>14</v>
      </c>
    </row>
    <row r="10" customHeight="1" spans="1:7">
      <c r="A10" s="15">
        <v>7</v>
      </c>
      <c r="B10" s="15" t="s">
        <v>9</v>
      </c>
      <c r="C10" s="15" t="s">
        <v>29</v>
      </c>
      <c r="D10" s="15" t="s">
        <v>11</v>
      </c>
      <c r="E10" s="15" t="s">
        <v>30</v>
      </c>
      <c r="F10" s="15" t="s">
        <v>31</v>
      </c>
      <c r="G10" s="15" t="s">
        <v>14</v>
      </c>
    </row>
    <row r="11" customHeight="1" spans="1:7">
      <c r="A11" s="15">
        <v>8</v>
      </c>
      <c r="B11" s="15" t="s">
        <v>32</v>
      </c>
      <c r="C11" s="20" t="s">
        <v>10</v>
      </c>
      <c r="D11" s="15" t="s">
        <v>33</v>
      </c>
      <c r="E11" s="20" t="s">
        <v>34</v>
      </c>
      <c r="F11" s="20" t="s">
        <v>35</v>
      </c>
      <c r="G11" s="15" t="s">
        <v>36</v>
      </c>
    </row>
    <row r="12" customHeight="1" spans="1:7">
      <c r="A12" s="15">
        <v>9</v>
      </c>
      <c r="B12" s="15" t="s">
        <v>32</v>
      </c>
      <c r="C12" s="20" t="s">
        <v>10</v>
      </c>
      <c r="D12" s="15" t="s">
        <v>33</v>
      </c>
      <c r="E12" s="20" t="s">
        <v>37</v>
      </c>
      <c r="F12" s="20" t="s">
        <v>38</v>
      </c>
      <c r="G12" s="15" t="s">
        <v>36</v>
      </c>
    </row>
    <row r="13" customHeight="1" spans="1:7">
      <c r="A13" s="15">
        <v>10</v>
      </c>
      <c r="B13" s="15" t="s">
        <v>32</v>
      </c>
      <c r="C13" s="20" t="s">
        <v>39</v>
      </c>
      <c r="D13" s="15" t="s">
        <v>33</v>
      </c>
      <c r="E13" s="20" t="s">
        <v>40</v>
      </c>
      <c r="F13" s="20" t="s">
        <v>41</v>
      </c>
      <c r="G13" s="15" t="s">
        <v>36</v>
      </c>
    </row>
    <row r="14" customHeight="1" spans="1:7">
      <c r="A14" s="15">
        <v>11</v>
      </c>
      <c r="B14" s="15" t="s">
        <v>32</v>
      </c>
      <c r="C14" s="20" t="s">
        <v>29</v>
      </c>
      <c r="D14" s="15" t="s">
        <v>33</v>
      </c>
      <c r="E14" s="20" t="s">
        <v>42</v>
      </c>
      <c r="F14" s="20" t="s">
        <v>43</v>
      </c>
      <c r="G14" s="15" t="s">
        <v>36</v>
      </c>
    </row>
    <row r="15" customHeight="1" spans="1:7">
      <c r="A15" s="15">
        <v>12</v>
      </c>
      <c r="B15" s="15" t="s">
        <v>32</v>
      </c>
      <c r="C15" s="20" t="s">
        <v>44</v>
      </c>
      <c r="D15" s="15" t="s">
        <v>33</v>
      </c>
      <c r="E15" s="20" t="s">
        <v>45</v>
      </c>
      <c r="F15" s="20" t="s">
        <v>46</v>
      </c>
      <c r="G15" s="15" t="s">
        <v>36</v>
      </c>
    </row>
    <row r="16" customHeight="1" spans="1:7">
      <c r="A16" s="15">
        <v>13</v>
      </c>
      <c r="B16" s="15" t="s">
        <v>32</v>
      </c>
      <c r="C16" s="20" t="s">
        <v>21</v>
      </c>
      <c r="D16" s="15" t="s">
        <v>33</v>
      </c>
      <c r="E16" s="20" t="s">
        <v>47</v>
      </c>
      <c r="F16" s="20" t="s">
        <v>48</v>
      </c>
      <c r="G16" s="15" t="s">
        <v>36</v>
      </c>
    </row>
    <row r="17" customHeight="1" spans="1:7">
      <c r="A17" s="15">
        <v>14</v>
      </c>
      <c r="B17" s="15" t="s">
        <v>32</v>
      </c>
      <c r="C17" s="20" t="s">
        <v>49</v>
      </c>
      <c r="D17" s="15" t="s">
        <v>33</v>
      </c>
      <c r="E17" s="20" t="s">
        <v>50</v>
      </c>
      <c r="F17" s="20" t="s">
        <v>51</v>
      </c>
      <c r="G17" s="15" t="s">
        <v>36</v>
      </c>
    </row>
  </sheetData>
  <autoFilter xmlns:etc="http://www.wps.cn/officeDocument/2017/etCustomData" ref="A3:G17" etc:filterBottomFollowUsedRange="0">
    <extLst/>
  </autoFilter>
  <mergeCells count="2">
    <mergeCell ref="A1:B1"/>
    <mergeCell ref="A2:G2"/>
  </mergeCells>
  <conditionalFormatting sqref="E9">
    <cfRule type="duplicateValues" dxfId="0" priority="3"/>
  </conditionalFormatting>
  <conditionalFormatting sqref="E4:E8">
    <cfRule type="duplicateValues" dxfId="1" priority="20"/>
  </conditionalFormatting>
  <conditionalFormatting sqref="E11:E17">
    <cfRule type="duplicateValues" dxfId="0" priority="1"/>
  </conditionalFormatting>
  <conditionalFormatting sqref="F8:F9">
    <cfRule type="duplicateValues" dxfId="1" priority="29"/>
  </conditionalFormatting>
  <printOptions horizontalCentered="1" verticalCentered="1"/>
  <pageMargins left="0.118055555555556" right="0.196527777777778" top="0.0784722222222222" bottom="0.0784722222222222" header="0.196527777777778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6"/>
  <sheetViews>
    <sheetView workbookViewId="0">
      <selection activeCell="B26" sqref="A3:B26"/>
    </sheetView>
  </sheetViews>
  <sheetFormatPr defaultColWidth="9" defaultRowHeight="13.5" outlineLevelCol="1"/>
  <cols>
    <col min="1" max="1" width="23.375"/>
    <col min="2" max="2" width="15"/>
  </cols>
  <sheetData>
    <row r="3" spans="1:2">
      <c r="A3" t="s">
        <v>4</v>
      </c>
      <c r="B3" t="s">
        <v>52</v>
      </c>
    </row>
    <row r="4" spans="1:2">
      <c r="A4" t="s">
        <v>10</v>
      </c>
      <c r="B4">
        <v>6</v>
      </c>
    </row>
    <row r="5" spans="1:2">
      <c r="A5" t="s">
        <v>15</v>
      </c>
      <c r="B5">
        <v>5</v>
      </c>
    </row>
    <row r="6" spans="1:2">
      <c r="A6" t="s">
        <v>44</v>
      </c>
      <c r="B6">
        <v>3</v>
      </c>
    </row>
    <row r="7" spans="1:2">
      <c r="A7" t="s">
        <v>53</v>
      </c>
      <c r="B7">
        <v>2</v>
      </c>
    </row>
    <row r="8" spans="1:2">
      <c r="A8" t="s">
        <v>54</v>
      </c>
      <c r="B8">
        <v>1</v>
      </c>
    </row>
    <row r="9" spans="1:2">
      <c r="A9" t="s">
        <v>18</v>
      </c>
      <c r="B9">
        <v>6</v>
      </c>
    </row>
    <row r="10" spans="1:2">
      <c r="A10" t="s">
        <v>55</v>
      </c>
      <c r="B10">
        <v>1</v>
      </c>
    </row>
    <row r="11" spans="1:2">
      <c r="A11" t="s">
        <v>21</v>
      </c>
      <c r="B11">
        <v>13</v>
      </c>
    </row>
    <row r="12" spans="1:2">
      <c r="A12" t="s">
        <v>26</v>
      </c>
      <c r="B12">
        <v>2</v>
      </c>
    </row>
    <row r="13" spans="1:2">
      <c r="A13" t="s">
        <v>56</v>
      </c>
      <c r="B13">
        <v>1</v>
      </c>
    </row>
    <row r="14" spans="1:2">
      <c r="A14" t="s">
        <v>57</v>
      </c>
      <c r="B14">
        <v>3</v>
      </c>
    </row>
    <row r="15" spans="1:2">
      <c r="A15" t="s">
        <v>58</v>
      </c>
      <c r="B15">
        <v>1</v>
      </c>
    </row>
    <row r="16" spans="1:2">
      <c r="A16" t="s">
        <v>59</v>
      </c>
      <c r="B16">
        <v>1</v>
      </c>
    </row>
    <row r="17" spans="1:2">
      <c r="A17" t="s">
        <v>60</v>
      </c>
      <c r="B17">
        <v>2</v>
      </c>
    </row>
    <row r="18" spans="1:2">
      <c r="A18" t="s">
        <v>61</v>
      </c>
      <c r="B18">
        <v>1</v>
      </c>
    </row>
    <row r="19" spans="1:2">
      <c r="A19" t="s">
        <v>62</v>
      </c>
      <c r="B19">
        <v>5</v>
      </c>
    </row>
    <row r="20" spans="1:2">
      <c r="A20" t="s">
        <v>49</v>
      </c>
      <c r="B20">
        <v>2</v>
      </c>
    </row>
    <row r="21" spans="1:2">
      <c r="A21" t="s">
        <v>63</v>
      </c>
      <c r="B21">
        <v>1</v>
      </c>
    </row>
    <row r="22" spans="1:2">
      <c r="A22" t="s">
        <v>29</v>
      </c>
      <c r="B22">
        <v>3</v>
      </c>
    </row>
    <row r="23" spans="1:2">
      <c r="A23" t="s">
        <v>64</v>
      </c>
      <c r="B23">
        <v>1</v>
      </c>
    </row>
    <row r="24" spans="1:2">
      <c r="A24" t="s">
        <v>65</v>
      </c>
      <c r="B24">
        <v>1</v>
      </c>
    </row>
    <row r="25" spans="1:2">
      <c r="A25" t="s">
        <v>66</v>
      </c>
      <c r="B25">
        <v>3</v>
      </c>
    </row>
    <row r="26" spans="1:2">
      <c r="A26" t="s">
        <v>67</v>
      </c>
      <c r="B26">
        <v>64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48574"/>
  <sheetViews>
    <sheetView workbookViewId="0">
      <selection activeCell="A7" sqref="A7"/>
    </sheetView>
  </sheetViews>
  <sheetFormatPr defaultColWidth="40.75" defaultRowHeight="13.5" outlineLevelCol="1"/>
  <cols>
    <col min="1" max="1" width="40.75" style="12" customWidth="1"/>
    <col min="2" max="2" width="40.75" customWidth="1"/>
  </cols>
  <sheetData>
    <row r="1" spans="1:2">
      <c r="A1" s="13" t="s">
        <v>4</v>
      </c>
      <c r="B1" s="14" t="s">
        <v>7</v>
      </c>
    </row>
    <row r="2" spans="1:2">
      <c r="A2" s="15" t="s">
        <v>10</v>
      </c>
      <c r="B2" s="15" t="s">
        <v>13</v>
      </c>
    </row>
    <row r="3" spans="1:2">
      <c r="A3" s="15" t="s">
        <v>10</v>
      </c>
      <c r="B3" s="15" t="s">
        <v>17</v>
      </c>
    </row>
    <row r="4" spans="1:2">
      <c r="A4" s="15" t="s">
        <v>10</v>
      </c>
      <c r="B4" s="15" t="s">
        <v>20</v>
      </c>
    </row>
    <row r="5" spans="1:2">
      <c r="A5" s="15" t="s">
        <v>10</v>
      </c>
      <c r="B5" s="15" t="s">
        <v>23</v>
      </c>
    </row>
    <row r="6" spans="1:2">
      <c r="A6" s="16" t="s">
        <v>10</v>
      </c>
      <c r="B6" s="15" t="s">
        <v>25</v>
      </c>
    </row>
    <row r="7" spans="1:2">
      <c r="A7" s="15" t="s">
        <v>10</v>
      </c>
      <c r="B7" s="15" t="s">
        <v>31</v>
      </c>
    </row>
    <row r="8" spans="1:2">
      <c r="A8" s="15" t="s">
        <v>15</v>
      </c>
      <c r="B8" s="15" t="s">
        <v>68</v>
      </c>
    </row>
    <row r="9" spans="1:2">
      <c r="A9" s="15" t="s">
        <v>15</v>
      </c>
      <c r="B9" s="15" t="s">
        <v>69</v>
      </c>
    </row>
    <row r="10" spans="1:2">
      <c r="A10" s="17" t="s">
        <v>15</v>
      </c>
      <c r="B10" s="15" t="s">
        <v>70</v>
      </c>
    </row>
    <row r="11" spans="1:2">
      <c r="A11" s="15" t="s">
        <v>15</v>
      </c>
      <c r="B11" s="15" t="s">
        <v>71</v>
      </c>
    </row>
    <row r="12" spans="1:2">
      <c r="A12" s="16" t="s">
        <v>15</v>
      </c>
      <c r="B12" s="15" t="s">
        <v>72</v>
      </c>
    </row>
    <row r="13" spans="1:2">
      <c r="A13" s="15" t="s">
        <v>44</v>
      </c>
      <c r="B13" s="15" t="s">
        <v>73</v>
      </c>
    </row>
    <row r="14" spans="1:2">
      <c r="A14" s="16" t="s">
        <v>44</v>
      </c>
      <c r="B14" s="15" t="s">
        <v>73</v>
      </c>
    </row>
    <row r="15" spans="1:2">
      <c r="A15" s="15" t="s">
        <v>44</v>
      </c>
      <c r="B15" s="15" t="s">
        <v>73</v>
      </c>
    </row>
    <row r="16" spans="1:2">
      <c r="A16" s="15" t="s">
        <v>53</v>
      </c>
      <c r="B16" s="17" t="s">
        <v>74</v>
      </c>
    </row>
    <row r="17" spans="1:2">
      <c r="A17" s="15" t="s">
        <v>53</v>
      </c>
      <c r="B17" s="15" t="s">
        <v>75</v>
      </c>
    </row>
    <row r="18" spans="1:2">
      <c r="A18" s="15" t="s">
        <v>54</v>
      </c>
      <c r="B18" s="17" t="s">
        <v>76</v>
      </c>
    </row>
    <row r="19" spans="1:2">
      <c r="A19" s="15" t="s">
        <v>18</v>
      </c>
      <c r="B19" s="15" t="s">
        <v>77</v>
      </c>
    </row>
    <row r="20" spans="1:2">
      <c r="A20" s="15" t="s">
        <v>18</v>
      </c>
      <c r="B20" s="15" t="s">
        <v>78</v>
      </c>
    </row>
    <row r="21" spans="1:2">
      <c r="A21" s="15" t="s">
        <v>18</v>
      </c>
      <c r="B21" s="15" t="s">
        <v>79</v>
      </c>
    </row>
    <row r="22" spans="1:2">
      <c r="A22" s="15" t="s">
        <v>18</v>
      </c>
      <c r="B22" s="15" t="s">
        <v>41</v>
      </c>
    </row>
    <row r="23" spans="1:2">
      <c r="A23" s="15" t="s">
        <v>18</v>
      </c>
      <c r="B23" s="15" t="s">
        <v>80</v>
      </c>
    </row>
    <row r="24" spans="1:2">
      <c r="A24" s="16" t="s">
        <v>18</v>
      </c>
      <c r="B24" s="15" t="s">
        <v>81</v>
      </c>
    </row>
    <row r="25" spans="1:2">
      <c r="A25" s="15" t="s">
        <v>55</v>
      </c>
      <c r="B25" s="15" t="s">
        <v>82</v>
      </c>
    </row>
    <row r="26" spans="1:2">
      <c r="A26" s="15" t="s">
        <v>21</v>
      </c>
      <c r="B26" s="15" t="s">
        <v>83</v>
      </c>
    </row>
    <row r="27" spans="1:2">
      <c r="A27" s="15" t="s">
        <v>21</v>
      </c>
      <c r="B27" s="17" t="s">
        <v>84</v>
      </c>
    </row>
    <row r="28" spans="1:2">
      <c r="A28" s="15" t="s">
        <v>21</v>
      </c>
      <c r="B28" s="15" t="s">
        <v>85</v>
      </c>
    </row>
    <row r="29" spans="1:2">
      <c r="A29" s="15" t="s">
        <v>21</v>
      </c>
      <c r="B29" s="15" t="s">
        <v>86</v>
      </c>
    </row>
    <row r="30" spans="1:2">
      <c r="A30" s="15" t="s">
        <v>21</v>
      </c>
      <c r="B30" s="15" t="s">
        <v>87</v>
      </c>
    </row>
    <row r="31" spans="1:2">
      <c r="A31" s="15" t="s">
        <v>21</v>
      </c>
      <c r="B31" s="15" t="s">
        <v>88</v>
      </c>
    </row>
    <row r="32" spans="1:2">
      <c r="A32" s="15" t="s">
        <v>21</v>
      </c>
      <c r="B32" s="15" t="s">
        <v>89</v>
      </c>
    </row>
    <row r="33" spans="1:2">
      <c r="A33" s="15" t="s">
        <v>21</v>
      </c>
      <c r="B33" s="15" t="s">
        <v>89</v>
      </c>
    </row>
    <row r="34" spans="1:2">
      <c r="A34" s="15" t="s">
        <v>21</v>
      </c>
      <c r="B34" s="15" t="s">
        <v>90</v>
      </c>
    </row>
    <row r="35" spans="1:2">
      <c r="A35" s="15" t="s">
        <v>21</v>
      </c>
      <c r="B35" s="15" t="s">
        <v>91</v>
      </c>
    </row>
    <row r="36" spans="1:2">
      <c r="A36" s="16" t="s">
        <v>21</v>
      </c>
      <c r="B36" s="15" t="s">
        <v>92</v>
      </c>
    </row>
    <row r="37" spans="1:2">
      <c r="A37" s="17" t="s">
        <v>21</v>
      </c>
      <c r="B37" s="17" t="s">
        <v>93</v>
      </c>
    </row>
    <row r="38" spans="1:2">
      <c r="A38" s="16" t="s">
        <v>21</v>
      </c>
      <c r="B38" s="17" t="s">
        <v>94</v>
      </c>
    </row>
    <row r="39" spans="1:2">
      <c r="A39" s="16" t="s">
        <v>26</v>
      </c>
      <c r="B39" s="17" t="s">
        <v>95</v>
      </c>
    </row>
    <row r="40" spans="1:2">
      <c r="A40" s="16" t="s">
        <v>26</v>
      </c>
      <c r="B40" s="17" t="s">
        <v>96</v>
      </c>
    </row>
    <row r="41" spans="1:2">
      <c r="A41" s="15" t="s">
        <v>56</v>
      </c>
      <c r="B41" s="15" t="s">
        <v>97</v>
      </c>
    </row>
    <row r="42" spans="1:2">
      <c r="A42" s="15" t="s">
        <v>57</v>
      </c>
      <c r="B42" s="15" t="s">
        <v>98</v>
      </c>
    </row>
    <row r="43" spans="1:2">
      <c r="A43" s="15" t="s">
        <v>57</v>
      </c>
      <c r="B43" s="15" t="s">
        <v>99</v>
      </c>
    </row>
    <row r="44" spans="1:2">
      <c r="A44" s="16" t="s">
        <v>57</v>
      </c>
      <c r="B44" s="15" t="s">
        <v>100</v>
      </c>
    </row>
    <row r="45" spans="1:2">
      <c r="A45" s="15" t="s">
        <v>58</v>
      </c>
      <c r="B45" s="15" t="s">
        <v>101</v>
      </c>
    </row>
    <row r="46" spans="1:2">
      <c r="A46" s="15" t="s">
        <v>59</v>
      </c>
      <c r="B46" s="15" t="s">
        <v>102</v>
      </c>
    </row>
    <row r="47" spans="1:2">
      <c r="A47" s="15" t="s">
        <v>60</v>
      </c>
      <c r="B47" s="15" t="s">
        <v>98</v>
      </c>
    </row>
    <row r="48" spans="1:2">
      <c r="A48" s="15" t="s">
        <v>60</v>
      </c>
      <c r="B48" s="15" t="s">
        <v>103</v>
      </c>
    </row>
    <row r="49" spans="1:2">
      <c r="A49" s="15" t="s">
        <v>61</v>
      </c>
      <c r="B49" s="15" t="s">
        <v>104</v>
      </c>
    </row>
    <row r="50" spans="1:2">
      <c r="A50" s="15" t="s">
        <v>62</v>
      </c>
      <c r="B50" s="15" t="s">
        <v>105</v>
      </c>
    </row>
    <row r="51" spans="1:2">
      <c r="A51" s="15" t="s">
        <v>62</v>
      </c>
      <c r="B51" s="15" t="s">
        <v>106</v>
      </c>
    </row>
    <row r="52" spans="1:2">
      <c r="A52" s="15" t="s">
        <v>62</v>
      </c>
      <c r="B52" s="15" t="s">
        <v>107</v>
      </c>
    </row>
    <row r="53" spans="1:2">
      <c r="A53" s="15" t="s">
        <v>62</v>
      </c>
      <c r="B53" s="15" t="s">
        <v>108</v>
      </c>
    </row>
    <row r="54" spans="1:2">
      <c r="A54" s="16" t="s">
        <v>62</v>
      </c>
      <c r="B54" s="15" t="s">
        <v>109</v>
      </c>
    </row>
    <row r="55" spans="1:2">
      <c r="A55" s="15" t="s">
        <v>49</v>
      </c>
      <c r="B55" s="15" t="s">
        <v>110</v>
      </c>
    </row>
    <row r="56" spans="1:2">
      <c r="A56" s="15" t="s">
        <v>49</v>
      </c>
      <c r="B56" s="15" t="s">
        <v>111</v>
      </c>
    </row>
    <row r="57" spans="1:2">
      <c r="A57" s="15" t="s">
        <v>63</v>
      </c>
      <c r="B57" s="15" t="s">
        <v>112</v>
      </c>
    </row>
    <row r="58" spans="1:2">
      <c r="A58" s="15" t="s">
        <v>29</v>
      </c>
      <c r="B58" s="15" t="s">
        <v>113</v>
      </c>
    </row>
    <row r="59" spans="1:2">
      <c r="A59" s="15" t="s">
        <v>29</v>
      </c>
      <c r="B59" s="15" t="s">
        <v>114</v>
      </c>
    </row>
    <row r="60" spans="1:2">
      <c r="A60" s="16" t="s">
        <v>29</v>
      </c>
      <c r="B60" s="15" t="s">
        <v>114</v>
      </c>
    </row>
    <row r="61" spans="1:2">
      <c r="A61" s="16" t="s">
        <v>64</v>
      </c>
      <c r="B61" s="15" t="s">
        <v>115</v>
      </c>
    </row>
    <row r="62" spans="1:2">
      <c r="A62" s="15" t="s">
        <v>65</v>
      </c>
      <c r="B62" s="17" t="s">
        <v>116</v>
      </c>
    </row>
    <row r="63" spans="1:2">
      <c r="A63" s="15" t="s">
        <v>66</v>
      </c>
      <c r="B63" s="15" t="s">
        <v>117</v>
      </c>
    </row>
    <row r="64" spans="1:2">
      <c r="A64" s="15" t="s">
        <v>66</v>
      </c>
      <c r="B64" s="15" t="s">
        <v>118</v>
      </c>
    </row>
    <row r="65" spans="1:2">
      <c r="A65" s="15" t="s">
        <v>66</v>
      </c>
      <c r="B65" s="15" t="s">
        <v>119</v>
      </c>
    </row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sortState ref="A2:A1048574">
    <sortCondition ref="A2"/>
  </sortState>
  <conditionalFormatting sqref="B6">
    <cfRule type="duplicateValues" dxfId="1" priority="3"/>
  </conditionalFormatting>
  <conditionalFormatting sqref="A47">
    <cfRule type="duplicateValues" dxfId="1" priority="4"/>
  </conditionalFormatting>
  <conditionalFormatting sqref="B51 B52:B55 B47 B56:B57">
    <cfRule type="duplicateValues" dxfId="1" priority="2"/>
  </conditionalFormatting>
  <conditionalFormatting sqref="B52:B55 B51 B47 B56:B5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C1" workbookViewId="0">
      <selection activeCell="C41" sqref="C41"/>
    </sheetView>
  </sheetViews>
  <sheetFormatPr defaultColWidth="20.875" defaultRowHeight="13.5"/>
  <cols>
    <col min="1" max="5" width="20.875" customWidth="1"/>
    <col min="6" max="6" width="24.75" customWidth="1"/>
    <col min="7" max="7" width="14.25" customWidth="1"/>
    <col min="8" max="8" width="12.875" customWidth="1"/>
    <col min="9" max="9" width="13" customWidth="1"/>
    <col min="10" max="11" width="20.875" customWidth="1"/>
    <col min="12" max="12" width="14.375" customWidth="1"/>
    <col min="13" max="14" width="15.375" customWidth="1"/>
    <col min="15" max="16379" width="20.875" customWidth="1"/>
  </cols>
  <sheetData>
    <row r="1" ht="14.25" spans="1:14">
      <c r="A1" t="s">
        <v>4</v>
      </c>
      <c r="B1" t="s">
        <v>52</v>
      </c>
      <c r="F1" s="1" t="s">
        <v>120</v>
      </c>
      <c r="G1" s="2" t="s">
        <v>121</v>
      </c>
      <c r="H1" s="2"/>
      <c r="I1" s="2"/>
      <c r="K1" s="1" t="s">
        <v>120</v>
      </c>
      <c r="L1" s="2" t="s">
        <v>121</v>
      </c>
      <c r="M1" s="2"/>
      <c r="N1" s="2"/>
    </row>
    <row r="2" ht="14.25" spans="1:14">
      <c r="A2" t="s">
        <v>10</v>
      </c>
      <c r="B2">
        <v>6</v>
      </c>
      <c r="F2" s="1"/>
      <c r="G2" s="3" t="s">
        <v>122</v>
      </c>
      <c r="H2" s="3" t="s">
        <v>123</v>
      </c>
      <c r="I2" s="3" t="s">
        <v>124</v>
      </c>
      <c r="K2" s="1"/>
      <c r="L2" s="3" t="s">
        <v>122</v>
      </c>
      <c r="M2" s="3" t="s">
        <v>123</v>
      </c>
      <c r="N2" s="3" t="s">
        <v>124</v>
      </c>
    </row>
    <row r="3" ht="14.25" spans="1:14">
      <c r="A3" t="s">
        <v>15</v>
      </c>
      <c r="B3">
        <v>5</v>
      </c>
      <c r="C3">
        <f>IF(D3=F3,1,0)</f>
        <v>1</v>
      </c>
      <c r="D3" s="4" t="s">
        <v>21</v>
      </c>
      <c r="E3">
        <v>1</v>
      </c>
      <c r="F3" s="5" t="s">
        <v>21</v>
      </c>
      <c r="G3" s="6">
        <v>1</v>
      </c>
      <c r="H3" s="7">
        <v>14</v>
      </c>
      <c r="I3" s="7">
        <v>15</v>
      </c>
      <c r="J3">
        <v>1</v>
      </c>
      <c r="K3" s="5" t="s">
        <v>60</v>
      </c>
      <c r="L3" s="6">
        <v>0</v>
      </c>
      <c r="M3" s="7">
        <v>2</v>
      </c>
      <c r="N3" s="7">
        <v>2</v>
      </c>
    </row>
    <row r="4" ht="14.25" spans="1:14">
      <c r="A4" t="s">
        <v>44</v>
      </c>
      <c r="B4">
        <v>4</v>
      </c>
      <c r="C4">
        <f t="shared" ref="C4:C38" si="0">IF(D4=F4,1,0)</f>
        <v>1</v>
      </c>
      <c r="D4" s="8" t="s">
        <v>26</v>
      </c>
      <c r="E4">
        <v>2</v>
      </c>
      <c r="F4" s="5" t="s">
        <v>26</v>
      </c>
      <c r="G4" s="6">
        <v>2</v>
      </c>
      <c r="H4" s="7">
        <v>2</v>
      </c>
      <c r="I4" s="7">
        <v>4</v>
      </c>
      <c r="J4">
        <v>2</v>
      </c>
      <c r="K4" s="5" t="s">
        <v>125</v>
      </c>
      <c r="L4" s="6">
        <v>0</v>
      </c>
      <c r="M4" s="7">
        <v>0</v>
      </c>
      <c r="N4" s="7">
        <v>0</v>
      </c>
    </row>
    <row r="5" ht="14.25" spans="1:14">
      <c r="A5" t="s">
        <v>53</v>
      </c>
      <c r="B5">
        <v>2</v>
      </c>
      <c r="C5">
        <f t="shared" si="0"/>
        <v>1</v>
      </c>
      <c r="D5" s="8" t="s">
        <v>49</v>
      </c>
      <c r="E5">
        <v>3</v>
      </c>
      <c r="F5" s="5" t="s">
        <v>49</v>
      </c>
      <c r="G5" s="6">
        <v>0</v>
      </c>
      <c r="H5" s="7">
        <v>3</v>
      </c>
      <c r="I5" s="7">
        <v>3</v>
      </c>
      <c r="J5">
        <v>3</v>
      </c>
      <c r="K5" s="5" t="s">
        <v>58</v>
      </c>
      <c r="L5" s="6">
        <v>0</v>
      </c>
      <c r="M5" s="7">
        <v>1</v>
      </c>
      <c r="N5" s="7">
        <v>1</v>
      </c>
    </row>
    <row r="6" ht="14.25" spans="1:14">
      <c r="A6" t="s">
        <v>54</v>
      </c>
      <c r="B6">
        <v>1</v>
      </c>
      <c r="C6">
        <f t="shared" si="0"/>
        <v>1</v>
      </c>
      <c r="D6" s="8" t="s">
        <v>15</v>
      </c>
      <c r="E6">
        <v>4</v>
      </c>
      <c r="F6" s="5" t="s">
        <v>15</v>
      </c>
      <c r="G6" s="6">
        <v>0</v>
      </c>
      <c r="H6" s="7">
        <v>5</v>
      </c>
      <c r="I6" s="7">
        <v>5</v>
      </c>
      <c r="J6">
        <v>4</v>
      </c>
      <c r="K6" s="5" t="s">
        <v>126</v>
      </c>
      <c r="L6" s="6">
        <v>0</v>
      </c>
      <c r="M6" s="7">
        <v>0</v>
      </c>
      <c r="N6" s="7">
        <v>0</v>
      </c>
    </row>
    <row r="7" ht="14.25" spans="1:14">
      <c r="A7" t="s">
        <v>18</v>
      </c>
      <c r="B7">
        <v>8</v>
      </c>
      <c r="C7">
        <f t="shared" si="0"/>
        <v>1</v>
      </c>
      <c r="D7" s="8" t="s">
        <v>44</v>
      </c>
      <c r="E7">
        <v>5</v>
      </c>
      <c r="F7" s="5" t="s">
        <v>44</v>
      </c>
      <c r="G7" s="6">
        <v>1</v>
      </c>
      <c r="H7" s="7">
        <v>3</v>
      </c>
      <c r="I7" s="7">
        <v>4</v>
      </c>
      <c r="J7">
        <v>5</v>
      </c>
      <c r="K7" s="5" t="s">
        <v>127</v>
      </c>
      <c r="L7" s="6">
        <v>0</v>
      </c>
      <c r="M7" s="7">
        <v>0</v>
      </c>
      <c r="N7" s="7">
        <v>0</v>
      </c>
    </row>
    <row r="8" ht="14.25" spans="1:14">
      <c r="A8" t="s">
        <v>55</v>
      </c>
      <c r="B8">
        <v>1</v>
      </c>
      <c r="C8">
        <f t="shared" si="0"/>
        <v>1</v>
      </c>
      <c r="D8" s="8" t="s">
        <v>66</v>
      </c>
      <c r="E8">
        <v>6</v>
      </c>
      <c r="F8" s="5" t="s">
        <v>66</v>
      </c>
      <c r="G8" s="6">
        <v>0</v>
      </c>
      <c r="H8" s="7">
        <v>3</v>
      </c>
      <c r="I8" s="7">
        <v>3</v>
      </c>
      <c r="J8">
        <v>6</v>
      </c>
      <c r="K8" s="5" t="s">
        <v>128</v>
      </c>
      <c r="L8" s="6">
        <v>0</v>
      </c>
      <c r="M8" s="7">
        <v>0</v>
      </c>
      <c r="N8" s="7">
        <v>0</v>
      </c>
    </row>
    <row r="9" ht="14.25" spans="1:14">
      <c r="A9" t="s">
        <v>21</v>
      </c>
      <c r="B9">
        <v>15</v>
      </c>
      <c r="C9">
        <f t="shared" si="0"/>
        <v>1</v>
      </c>
      <c r="D9" s="9" t="s">
        <v>10</v>
      </c>
      <c r="E9">
        <v>7</v>
      </c>
      <c r="F9" s="5" t="s">
        <v>10</v>
      </c>
      <c r="G9" s="6">
        <v>0</v>
      </c>
      <c r="H9" s="7">
        <v>6</v>
      </c>
      <c r="I9" s="7">
        <v>6</v>
      </c>
      <c r="J9">
        <v>7</v>
      </c>
      <c r="K9" s="5" t="s">
        <v>65</v>
      </c>
      <c r="L9" s="6">
        <v>0</v>
      </c>
      <c r="M9" s="7">
        <v>1</v>
      </c>
      <c r="N9" s="7">
        <v>1</v>
      </c>
    </row>
    <row r="10" ht="14.25" spans="1:14">
      <c r="A10" t="s">
        <v>26</v>
      </c>
      <c r="B10">
        <v>4</v>
      </c>
      <c r="C10">
        <f t="shared" si="0"/>
        <v>1</v>
      </c>
      <c r="D10" s="8" t="s">
        <v>18</v>
      </c>
      <c r="E10">
        <v>8</v>
      </c>
      <c r="F10" s="5" t="s">
        <v>18</v>
      </c>
      <c r="G10" s="6">
        <v>0</v>
      </c>
      <c r="H10" s="7">
        <v>8</v>
      </c>
      <c r="I10" s="7">
        <v>8</v>
      </c>
      <c r="J10">
        <v>8</v>
      </c>
      <c r="K10" s="5" t="s">
        <v>53</v>
      </c>
      <c r="L10" s="6">
        <v>0</v>
      </c>
      <c r="M10" s="7">
        <v>2</v>
      </c>
      <c r="N10" s="7">
        <v>2</v>
      </c>
    </row>
    <row r="11" ht="14.25" spans="1:14">
      <c r="A11" t="s">
        <v>56</v>
      </c>
      <c r="B11">
        <v>1</v>
      </c>
      <c r="C11">
        <f t="shared" si="0"/>
        <v>1</v>
      </c>
      <c r="D11" s="8" t="s">
        <v>57</v>
      </c>
      <c r="E11">
        <v>9</v>
      </c>
      <c r="F11" s="5" t="s">
        <v>57</v>
      </c>
      <c r="G11" s="6">
        <v>0</v>
      </c>
      <c r="H11" s="7">
        <v>3</v>
      </c>
      <c r="I11" s="7">
        <v>3</v>
      </c>
      <c r="J11">
        <v>9</v>
      </c>
      <c r="K11" s="5" t="s">
        <v>129</v>
      </c>
      <c r="L11" s="6">
        <v>0</v>
      </c>
      <c r="M11" s="7">
        <v>0</v>
      </c>
      <c r="N11" s="7">
        <v>0</v>
      </c>
    </row>
    <row r="12" ht="14.25" spans="1:14">
      <c r="A12" t="s">
        <v>57</v>
      </c>
      <c r="B12">
        <v>3</v>
      </c>
      <c r="C12">
        <f t="shared" si="0"/>
        <v>1</v>
      </c>
      <c r="D12" s="8" t="s">
        <v>62</v>
      </c>
      <c r="E12">
        <v>10</v>
      </c>
      <c r="F12" s="5" t="s">
        <v>62</v>
      </c>
      <c r="G12" s="6">
        <v>0</v>
      </c>
      <c r="H12" s="7">
        <v>4</v>
      </c>
      <c r="I12" s="7">
        <v>4</v>
      </c>
      <c r="J12">
        <v>10</v>
      </c>
      <c r="K12" s="5" t="s">
        <v>130</v>
      </c>
      <c r="L12" s="6">
        <v>0</v>
      </c>
      <c r="M12" s="7">
        <v>0</v>
      </c>
      <c r="N12" s="7">
        <v>0</v>
      </c>
    </row>
    <row r="13" ht="14.25" spans="1:14">
      <c r="A13" t="s">
        <v>58</v>
      </c>
      <c r="B13">
        <v>1</v>
      </c>
      <c r="C13">
        <f t="shared" si="0"/>
        <v>1</v>
      </c>
      <c r="D13" s="8" t="s">
        <v>131</v>
      </c>
      <c r="E13">
        <v>11</v>
      </c>
      <c r="F13" s="5" t="s">
        <v>131</v>
      </c>
      <c r="G13" s="6">
        <v>0</v>
      </c>
      <c r="H13" s="7">
        <v>0</v>
      </c>
      <c r="I13" s="7">
        <v>0</v>
      </c>
      <c r="J13">
        <v>11</v>
      </c>
      <c r="K13" s="5" t="s">
        <v>132</v>
      </c>
      <c r="L13" s="6">
        <v>0</v>
      </c>
      <c r="M13" s="7">
        <v>0</v>
      </c>
      <c r="N13" s="7">
        <v>0</v>
      </c>
    </row>
    <row r="14" ht="14.25" spans="1:14">
      <c r="A14" t="s">
        <v>59</v>
      </c>
      <c r="B14">
        <v>1</v>
      </c>
      <c r="C14">
        <f t="shared" si="0"/>
        <v>1</v>
      </c>
      <c r="D14" s="8" t="s">
        <v>133</v>
      </c>
      <c r="E14">
        <v>12</v>
      </c>
      <c r="F14" s="5" t="s">
        <v>133</v>
      </c>
      <c r="G14" s="6">
        <v>0</v>
      </c>
      <c r="H14" s="7">
        <v>0</v>
      </c>
      <c r="I14" s="7">
        <v>0</v>
      </c>
      <c r="J14">
        <v>12</v>
      </c>
      <c r="K14" s="5" t="s">
        <v>61</v>
      </c>
      <c r="L14" s="6">
        <v>0</v>
      </c>
      <c r="M14" s="7">
        <v>1</v>
      </c>
      <c r="N14" s="7">
        <v>1</v>
      </c>
    </row>
    <row r="15" ht="14.25" spans="1:14">
      <c r="A15" t="s">
        <v>60</v>
      </c>
      <c r="B15">
        <v>2</v>
      </c>
      <c r="C15">
        <f t="shared" si="0"/>
        <v>1</v>
      </c>
      <c r="D15" s="8" t="s">
        <v>54</v>
      </c>
      <c r="E15">
        <v>13</v>
      </c>
      <c r="F15" s="5" t="s">
        <v>54</v>
      </c>
      <c r="G15" s="6">
        <v>0</v>
      </c>
      <c r="H15" s="7">
        <v>1</v>
      </c>
      <c r="I15" s="7">
        <v>1</v>
      </c>
      <c r="J15">
        <v>13</v>
      </c>
      <c r="K15" s="5" t="s">
        <v>134</v>
      </c>
      <c r="L15" s="6">
        <v>0</v>
      </c>
      <c r="M15" s="7">
        <v>0</v>
      </c>
      <c r="N15" s="7">
        <v>0</v>
      </c>
    </row>
    <row r="16" ht="14.25" spans="1:14">
      <c r="A16" t="s">
        <v>61</v>
      </c>
      <c r="B16">
        <v>1</v>
      </c>
      <c r="C16">
        <f t="shared" si="0"/>
        <v>1</v>
      </c>
      <c r="D16" s="9" t="s">
        <v>56</v>
      </c>
      <c r="E16">
        <v>14</v>
      </c>
      <c r="F16" s="5" t="s">
        <v>56</v>
      </c>
      <c r="G16" s="6">
        <v>0</v>
      </c>
      <c r="H16" s="7">
        <v>2</v>
      </c>
      <c r="I16" s="7">
        <v>2</v>
      </c>
      <c r="J16">
        <v>14</v>
      </c>
      <c r="K16" s="5" t="s">
        <v>135</v>
      </c>
      <c r="L16" s="6">
        <v>0</v>
      </c>
      <c r="M16" s="7">
        <v>0</v>
      </c>
      <c r="N16" s="7">
        <v>0</v>
      </c>
    </row>
    <row r="17" ht="14.25" spans="1:14">
      <c r="A17" t="s">
        <v>62</v>
      </c>
      <c r="B17">
        <v>4</v>
      </c>
      <c r="C17">
        <f t="shared" si="0"/>
        <v>1</v>
      </c>
      <c r="D17" s="8" t="s">
        <v>136</v>
      </c>
      <c r="E17">
        <v>15</v>
      </c>
      <c r="F17" s="5" t="s">
        <v>136</v>
      </c>
      <c r="G17" s="6">
        <v>0</v>
      </c>
      <c r="H17" s="7">
        <v>0</v>
      </c>
      <c r="I17" s="7">
        <v>0</v>
      </c>
      <c r="J17">
        <v>15</v>
      </c>
      <c r="K17" s="5" t="s">
        <v>29</v>
      </c>
      <c r="L17" s="6">
        <v>0</v>
      </c>
      <c r="M17" s="7">
        <v>3</v>
      </c>
      <c r="N17" s="7">
        <v>3</v>
      </c>
    </row>
    <row r="18" ht="14.25" spans="1:14">
      <c r="A18" t="s">
        <v>49</v>
      </c>
      <c r="B18">
        <v>3</v>
      </c>
      <c r="C18">
        <f t="shared" si="0"/>
        <v>1</v>
      </c>
      <c r="D18" s="8" t="s">
        <v>63</v>
      </c>
      <c r="E18">
        <v>16</v>
      </c>
      <c r="F18" s="5" t="s">
        <v>63</v>
      </c>
      <c r="G18" s="6">
        <v>0</v>
      </c>
      <c r="H18" s="7">
        <v>1</v>
      </c>
      <c r="I18" s="7">
        <v>1</v>
      </c>
      <c r="J18">
        <v>16</v>
      </c>
      <c r="K18" s="5" t="s">
        <v>64</v>
      </c>
      <c r="L18" s="6">
        <v>0</v>
      </c>
      <c r="M18" s="7">
        <v>1</v>
      </c>
      <c r="N18" s="7">
        <v>1</v>
      </c>
    </row>
    <row r="19" ht="14.25" spans="1:14">
      <c r="A19" t="s">
        <v>63</v>
      </c>
      <c r="B19">
        <v>1</v>
      </c>
      <c r="C19">
        <f t="shared" si="0"/>
        <v>1</v>
      </c>
      <c r="D19" s="8" t="s">
        <v>137</v>
      </c>
      <c r="E19">
        <v>17</v>
      </c>
      <c r="F19" s="5" t="s">
        <v>137</v>
      </c>
      <c r="G19" s="6">
        <v>0</v>
      </c>
      <c r="H19" s="7">
        <v>0</v>
      </c>
      <c r="I19" s="7">
        <v>0</v>
      </c>
      <c r="J19">
        <v>17</v>
      </c>
      <c r="K19" s="5" t="s">
        <v>138</v>
      </c>
      <c r="L19" s="6">
        <v>0</v>
      </c>
      <c r="M19" s="7">
        <v>0</v>
      </c>
      <c r="N19" s="7">
        <v>0</v>
      </c>
    </row>
    <row r="20" ht="14.25" spans="1:14">
      <c r="A20" t="s">
        <v>29</v>
      </c>
      <c r="B20">
        <v>3</v>
      </c>
      <c r="C20">
        <f t="shared" si="0"/>
        <v>1</v>
      </c>
      <c r="D20" s="8" t="s">
        <v>55</v>
      </c>
      <c r="E20">
        <v>18</v>
      </c>
      <c r="F20" s="5" t="s">
        <v>55</v>
      </c>
      <c r="G20" s="6">
        <v>0</v>
      </c>
      <c r="H20" s="7">
        <v>1</v>
      </c>
      <c r="I20" s="7">
        <v>1</v>
      </c>
      <c r="J20">
        <v>18</v>
      </c>
      <c r="K20" s="5" t="s">
        <v>139</v>
      </c>
      <c r="L20" s="6" t="e">
        <f>SUM(#REF!)</f>
        <v>#REF!</v>
      </c>
      <c r="M20" s="6" t="e">
        <f>SUM(#REF!)</f>
        <v>#REF!</v>
      </c>
      <c r="N20" s="6" t="e">
        <f>SUM(#REF!)</f>
        <v>#REF!</v>
      </c>
    </row>
    <row r="21" ht="14.25" spans="1:14">
      <c r="A21" t="s">
        <v>64</v>
      </c>
      <c r="B21">
        <v>1</v>
      </c>
      <c r="C21">
        <f t="shared" si="0"/>
        <v>1</v>
      </c>
      <c r="D21" s="9" t="s">
        <v>60</v>
      </c>
      <c r="E21">
        <v>19</v>
      </c>
      <c r="F21" s="5" t="s">
        <v>60</v>
      </c>
      <c r="G21" s="6">
        <v>0</v>
      </c>
      <c r="H21" s="7">
        <v>2</v>
      </c>
      <c r="I21" s="7">
        <v>2</v>
      </c>
      <c r="J21">
        <v>19</v>
      </c>
      <c r="K21" s="5"/>
      <c r="L21" s="6"/>
      <c r="M21" s="7"/>
      <c r="N21" s="7"/>
    </row>
    <row r="22" ht="14.25" spans="1:14">
      <c r="A22" t="s">
        <v>65</v>
      </c>
      <c r="B22">
        <v>1</v>
      </c>
      <c r="C22">
        <f t="shared" si="0"/>
        <v>1</v>
      </c>
      <c r="D22" s="8" t="s">
        <v>125</v>
      </c>
      <c r="E22">
        <v>20</v>
      </c>
      <c r="F22" s="5" t="s">
        <v>125</v>
      </c>
      <c r="G22" s="6">
        <v>0</v>
      </c>
      <c r="H22" s="7">
        <v>0</v>
      </c>
      <c r="I22" s="7">
        <v>0</v>
      </c>
      <c r="J22">
        <v>20</v>
      </c>
      <c r="K22" s="5"/>
      <c r="L22" s="6"/>
      <c r="M22" s="7"/>
      <c r="N22" s="7"/>
    </row>
    <row r="23" ht="14.25" spans="1:14">
      <c r="A23" t="s">
        <v>66</v>
      </c>
      <c r="B23">
        <v>3</v>
      </c>
      <c r="C23">
        <f t="shared" si="0"/>
        <v>1</v>
      </c>
      <c r="D23" s="8" t="s">
        <v>58</v>
      </c>
      <c r="E23">
        <v>21</v>
      </c>
      <c r="F23" s="5" t="s">
        <v>58</v>
      </c>
      <c r="G23" s="6">
        <v>0</v>
      </c>
      <c r="H23" s="7">
        <v>1</v>
      </c>
      <c r="I23" s="7">
        <v>1</v>
      </c>
      <c r="J23">
        <v>21</v>
      </c>
      <c r="K23" s="5"/>
      <c r="L23" s="6"/>
      <c r="M23" s="7"/>
      <c r="N23" s="7"/>
    </row>
    <row r="24" ht="14.25" spans="1:14">
      <c r="A24" t="s">
        <v>67</v>
      </c>
      <c r="B24">
        <f>SUM(B2:B23)</f>
        <v>71</v>
      </c>
      <c r="C24">
        <f t="shared" si="0"/>
        <v>1</v>
      </c>
      <c r="D24" s="10" t="s">
        <v>126</v>
      </c>
      <c r="E24">
        <v>22</v>
      </c>
      <c r="F24" s="5" t="s">
        <v>126</v>
      </c>
      <c r="G24" s="6">
        <v>0</v>
      </c>
      <c r="H24" s="7">
        <v>0</v>
      </c>
      <c r="I24" s="7">
        <v>0</v>
      </c>
      <c r="J24">
        <v>22</v>
      </c>
      <c r="K24" s="5"/>
      <c r="L24" s="6"/>
      <c r="M24" s="7"/>
      <c r="N24" s="7"/>
    </row>
    <row r="25" ht="14.25" spans="1:14">
      <c r="C25">
        <f t="shared" si="0"/>
        <v>1</v>
      </c>
      <c r="D25" s="8" t="s">
        <v>127</v>
      </c>
      <c r="E25">
        <v>23</v>
      </c>
      <c r="F25" s="5" t="s">
        <v>127</v>
      </c>
      <c r="G25" s="6">
        <v>0</v>
      </c>
      <c r="H25" s="7">
        <v>0</v>
      </c>
      <c r="I25" s="7">
        <v>0</v>
      </c>
      <c r="J25">
        <v>23</v>
      </c>
      <c r="K25" s="5"/>
      <c r="L25" s="6"/>
      <c r="M25" s="7"/>
      <c r="N25" s="7"/>
    </row>
    <row r="26" ht="14.25" spans="1:14">
      <c r="C26">
        <f t="shared" si="0"/>
        <v>1</v>
      </c>
      <c r="D26" s="8" t="s">
        <v>128</v>
      </c>
      <c r="E26">
        <v>24</v>
      </c>
      <c r="F26" s="5" t="s">
        <v>128</v>
      </c>
      <c r="G26" s="6">
        <v>0</v>
      </c>
      <c r="H26" s="7">
        <v>0</v>
      </c>
      <c r="I26" s="7">
        <v>0</v>
      </c>
      <c r="J26">
        <v>24</v>
      </c>
      <c r="K26" s="5"/>
      <c r="L26" s="6"/>
      <c r="M26" s="7"/>
      <c r="N26" s="7"/>
    </row>
    <row r="27" ht="14.25" spans="1:14">
      <c r="C27">
        <f t="shared" si="0"/>
        <v>1</v>
      </c>
      <c r="D27" s="8" t="s">
        <v>65</v>
      </c>
      <c r="E27">
        <v>25</v>
      </c>
      <c r="F27" s="5" t="s">
        <v>65</v>
      </c>
      <c r="G27" s="6">
        <v>0</v>
      </c>
      <c r="H27" s="7">
        <v>1</v>
      </c>
      <c r="I27" s="7">
        <v>1</v>
      </c>
      <c r="J27">
        <v>25</v>
      </c>
      <c r="K27" s="5"/>
      <c r="L27" s="6"/>
      <c r="M27" s="7"/>
      <c r="N27" s="7"/>
    </row>
    <row r="28" ht="14.25" spans="1:14">
      <c r="C28">
        <f t="shared" si="0"/>
        <v>1</v>
      </c>
      <c r="D28" s="8" t="s">
        <v>53</v>
      </c>
      <c r="E28">
        <v>26</v>
      </c>
      <c r="F28" s="5" t="s">
        <v>53</v>
      </c>
      <c r="G28" s="6">
        <v>0</v>
      </c>
      <c r="H28" s="7">
        <v>2</v>
      </c>
      <c r="I28" s="7">
        <v>2</v>
      </c>
      <c r="J28">
        <v>26</v>
      </c>
      <c r="K28" s="5"/>
      <c r="L28" s="6"/>
      <c r="M28" s="7"/>
      <c r="N28" s="7"/>
    </row>
    <row r="29" ht="14.25" spans="1:14">
      <c r="C29">
        <f t="shared" si="0"/>
        <v>1</v>
      </c>
      <c r="D29" s="9" t="s">
        <v>129</v>
      </c>
      <c r="E29">
        <v>27</v>
      </c>
      <c r="F29" s="5" t="s">
        <v>129</v>
      </c>
      <c r="G29" s="6">
        <v>0</v>
      </c>
      <c r="H29" s="7">
        <v>0</v>
      </c>
      <c r="I29" s="7">
        <v>0</v>
      </c>
      <c r="J29">
        <v>27</v>
      </c>
      <c r="K29" s="5"/>
      <c r="L29" s="6"/>
      <c r="M29" s="7"/>
      <c r="N29" s="7"/>
    </row>
    <row r="30" ht="14.25" spans="1:14">
      <c r="C30">
        <f t="shared" si="0"/>
        <v>1</v>
      </c>
      <c r="D30" s="11" t="s">
        <v>130</v>
      </c>
      <c r="E30">
        <v>28</v>
      </c>
      <c r="F30" s="5" t="s">
        <v>130</v>
      </c>
      <c r="G30" s="6">
        <v>0</v>
      </c>
      <c r="H30" s="7">
        <v>0</v>
      </c>
      <c r="I30" s="7">
        <v>0</v>
      </c>
      <c r="J30">
        <v>28</v>
      </c>
      <c r="K30" s="5"/>
      <c r="L30" s="6"/>
      <c r="M30" s="7"/>
      <c r="N30" s="7"/>
    </row>
    <row r="31" ht="14.25" spans="1:14">
      <c r="C31">
        <f t="shared" si="0"/>
        <v>1</v>
      </c>
      <c r="D31" s="11" t="s">
        <v>132</v>
      </c>
      <c r="E31">
        <v>29</v>
      </c>
      <c r="F31" s="5" t="s">
        <v>132</v>
      </c>
      <c r="G31" s="6">
        <v>0</v>
      </c>
      <c r="H31" s="7">
        <v>0</v>
      </c>
      <c r="I31" s="7">
        <v>0</v>
      </c>
      <c r="J31">
        <v>29</v>
      </c>
      <c r="K31" s="5"/>
      <c r="L31" s="6"/>
      <c r="M31" s="7"/>
      <c r="N31" s="7"/>
    </row>
    <row r="32" ht="14.25" spans="1:14">
      <c r="C32">
        <f t="shared" si="0"/>
        <v>1</v>
      </c>
      <c r="D32" s="11" t="s">
        <v>61</v>
      </c>
      <c r="E32">
        <v>30</v>
      </c>
      <c r="F32" s="5" t="s">
        <v>61</v>
      </c>
      <c r="G32" s="6">
        <v>0</v>
      </c>
      <c r="H32" s="7">
        <v>1</v>
      </c>
      <c r="I32" s="7">
        <v>1</v>
      </c>
      <c r="J32">
        <v>30</v>
      </c>
      <c r="K32" s="5"/>
      <c r="L32" s="6"/>
      <c r="M32" s="7"/>
      <c r="N32" s="7"/>
    </row>
    <row r="33" ht="14.25" spans="3:14">
      <c r="C33">
        <f t="shared" si="0"/>
        <v>1</v>
      </c>
      <c r="D33" s="11" t="s">
        <v>134</v>
      </c>
      <c r="E33">
        <v>31</v>
      </c>
      <c r="F33" s="5" t="s">
        <v>134</v>
      </c>
      <c r="G33" s="6">
        <v>0</v>
      </c>
      <c r="H33" s="7">
        <v>0</v>
      </c>
      <c r="I33" s="7">
        <v>0</v>
      </c>
      <c r="J33">
        <v>31</v>
      </c>
      <c r="K33" s="5"/>
      <c r="L33" s="6"/>
      <c r="M33" s="7"/>
      <c r="N33" s="7"/>
    </row>
    <row r="34" ht="14.25" spans="3:14">
      <c r="C34">
        <f t="shared" si="0"/>
        <v>1</v>
      </c>
      <c r="D34" s="11" t="s">
        <v>135</v>
      </c>
      <c r="E34">
        <v>32</v>
      </c>
      <c r="F34" s="5" t="s">
        <v>135</v>
      </c>
      <c r="G34" s="6">
        <v>0</v>
      </c>
      <c r="H34" s="7">
        <v>0</v>
      </c>
      <c r="I34" s="7">
        <v>0</v>
      </c>
      <c r="J34">
        <v>32</v>
      </c>
      <c r="K34" s="5"/>
      <c r="L34" s="6"/>
      <c r="M34" s="7"/>
      <c r="N34" s="7"/>
    </row>
    <row r="35" ht="14.25" spans="3:14">
      <c r="C35">
        <f t="shared" si="0"/>
        <v>1</v>
      </c>
      <c r="D35" s="11" t="s">
        <v>29</v>
      </c>
      <c r="E35">
        <v>33</v>
      </c>
      <c r="F35" s="5" t="s">
        <v>29</v>
      </c>
      <c r="G35" s="6">
        <v>0</v>
      </c>
      <c r="H35" s="7">
        <v>3</v>
      </c>
      <c r="I35" s="7">
        <v>3</v>
      </c>
      <c r="J35">
        <v>33</v>
      </c>
      <c r="K35" s="5"/>
      <c r="L35" s="6"/>
      <c r="M35" s="7"/>
      <c r="N35" s="7"/>
    </row>
    <row r="36" ht="14.25" spans="3:14">
      <c r="C36">
        <f t="shared" si="0"/>
        <v>1</v>
      </c>
      <c r="D36" s="11" t="s">
        <v>64</v>
      </c>
      <c r="E36">
        <v>34</v>
      </c>
      <c r="F36" s="5" t="s">
        <v>64</v>
      </c>
      <c r="G36" s="6">
        <v>0</v>
      </c>
      <c r="H36" s="7">
        <v>1</v>
      </c>
      <c r="I36" s="7">
        <v>1</v>
      </c>
      <c r="J36">
        <v>34</v>
      </c>
      <c r="K36" s="5"/>
      <c r="L36" s="6"/>
      <c r="M36" s="7"/>
      <c r="N36" s="7"/>
    </row>
    <row r="37" ht="14.25" spans="3:14">
      <c r="C37">
        <f t="shared" si="0"/>
        <v>1</v>
      </c>
      <c r="D37" s="11" t="s">
        <v>138</v>
      </c>
      <c r="E37">
        <v>35</v>
      </c>
      <c r="F37" s="5" t="s">
        <v>138</v>
      </c>
      <c r="G37" s="6">
        <v>0</v>
      </c>
      <c r="H37" s="7">
        <v>0</v>
      </c>
      <c r="I37" s="7">
        <v>0</v>
      </c>
      <c r="J37">
        <v>35</v>
      </c>
      <c r="K37" s="5"/>
      <c r="L37" s="6"/>
      <c r="M37" s="7"/>
      <c r="N37" s="7"/>
    </row>
    <row r="38" ht="14.25" spans="3:14">
      <c r="C38">
        <f t="shared" si="0"/>
        <v>0</v>
      </c>
      <c r="E38">
        <v>36</v>
      </c>
      <c r="F38" s="5" t="s">
        <v>139</v>
      </c>
      <c r="G38" s="6">
        <f>SUM(G3:G37)</f>
        <v>4</v>
      </c>
      <c r="H38" s="6">
        <f>SUM(H3:H37)</f>
        <v>67</v>
      </c>
      <c r="I38" s="6">
        <f>SUM(I3:I37)</f>
        <v>71</v>
      </c>
      <c r="J38">
        <v>36</v>
      </c>
      <c r="K38" s="5"/>
      <c r="L38" s="6"/>
      <c r="M38" s="6"/>
      <c r="N38" s="6"/>
    </row>
  </sheetData>
  <mergeCells count="4">
    <mergeCell ref="G1:I1"/>
    <mergeCell ref="L1:N1"/>
    <mergeCell ref="F1:F2"/>
    <mergeCell ref="K1:K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Sheet2</vt:lpstr>
      <vt:lpstr>Sheet6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cp:lastPrinted>2024-04-15T02:52:00Z</cp:lastPrinted>
  <dcterms:modified xsi:type="dcterms:W3CDTF">2025-11-17T09:10:27Z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