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D:\星星火\自动化学院社会实践工作\"/>
    </mc:Choice>
  </mc:AlternateContent>
  <xr:revisionPtr revIDLastSave="0" documentId="13_ncr:1_{831713C1-CB0C-41D0-9233-14C545D555AC}" xr6:coauthVersionLast="47" xr6:coauthVersionMax="47" xr10:uidLastSave="{00000000-0000-0000-0000-000000000000}"/>
  <bookViews>
    <workbookView xWindow="-110" yWindow="-110" windowWidth="21820" windowHeight="14020" firstSheet="12" activeTab="19" xr2:uid="{00000000-000D-0000-FFFF-FFFF00000000}"/>
  </bookViews>
  <sheets>
    <sheet name="19自动化1班" sheetId="11" r:id="rId1"/>
    <sheet name="19自动化2班" sheetId="12" r:id="rId2"/>
    <sheet name="19自动化3班" sheetId="13" r:id="rId3"/>
    <sheet name="19自动化4班" sheetId="14" r:id="rId4"/>
    <sheet name="19智科1班" sheetId="15" r:id="rId5"/>
    <sheet name="19智科2班" sheetId="16" r:id="rId6"/>
    <sheet name="19自动化创新班" sheetId="17" r:id="rId7"/>
    <sheet name="20自动化1班" sheetId="18" r:id="rId8"/>
    <sheet name="20自动化2班" sheetId="19" r:id="rId9"/>
    <sheet name="20自动化3班" sheetId="20" r:id="rId10"/>
    <sheet name="20自动化4班" sheetId="21" r:id="rId11"/>
    <sheet name="20智科1班" sheetId="22" r:id="rId12"/>
    <sheet name="20智科2班" sheetId="23" r:id="rId13"/>
    <sheet name="20自动化创新班" sheetId="24" r:id="rId14"/>
    <sheet name="21自动化1班" sheetId="4" r:id="rId15"/>
    <sheet name="21自动化2班 " sheetId="5" r:id="rId16"/>
    <sheet name="21自动化3班" sheetId="6" r:id="rId17"/>
    <sheet name="21自动化4班" sheetId="7" r:id="rId18"/>
    <sheet name="21智科1班" sheetId="1" r:id="rId19"/>
    <sheet name="21智科2班" sheetId="2" r:id="rId20"/>
    <sheet name="21自动化创新班" sheetId="9" r:id="rId21"/>
    <sheet name="21自动化数学双学位班" sheetId="10" r:id="rId22"/>
  </sheets>
  <externalReferences>
    <externalReference r:id="rId23"/>
    <externalReference r:id="rId24"/>
    <externalReference r:id="rId25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42" i="20" l="1"/>
  <c r="F42" i="20"/>
  <c r="G42" i="20"/>
  <c r="D3" i="24"/>
  <c r="E3" i="24"/>
  <c r="F3" i="24"/>
  <c r="G3" i="24"/>
  <c r="D4" i="24"/>
  <c r="E4" i="24"/>
  <c r="F4" i="24"/>
  <c r="G4" i="24"/>
  <c r="D5" i="24"/>
  <c r="E5" i="24"/>
  <c r="F5" i="24"/>
  <c r="G5" i="24"/>
  <c r="D6" i="24"/>
  <c r="E6" i="24"/>
  <c r="F6" i="24"/>
  <c r="G6" i="24"/>
  <c r="D7" i="24"/>
  <c r="E7" i="24"/>
  <c r="F7" i="24"/>
  <c r="G7" i="24"/>
  <c r="D8" i="24"/>
  <c r="E8" i="24"/>
  <c r="F8" i="24"/>
  <c r="G8" i="24"/>
  <c r="D9" i="24"/>
  <c r="E9" i="24"/>
  <c r="F9" i="24"/>
  <c r="G9" i="24"/>
  <c r="D10" i="24"/>
  <c r="E10" i="24"/>
  <c r="F10" i="24"/>
  <c r="G10" i="24"/>
  <c r="D11" i="24"/>
  <c r="E11" i="24"/>
  <c r="F11" i="24"/>
  <c r="G11" i="24"/>
  <c r="D12" i="24"/>
  <c r="E12" i="24"/>
  <c r="F12" i="24"/>
  <c r="G12" i="24"/>
  <c r="D13" i="24"/>
  <c r="E13" i="24"/>
  <c r="F13" i="24"/>
  <c r="G13" i="24"/>
  <c r="D14" i="24"/>
  <c r="E14" i="24"/>
  <c r="F14" i="24"/>
  <c r="G14" i="24"/>
  <c r="D15" i="24"/>
  <c r="E15" i="24"/>
  <c r="F15" i="24"/>
  <c r="G15" i="24"/>
  <c r="D16" i="24"/>
  <c r="E16" i="24"/>
  <c r="F16" i="24"/>
  <c r="G16" i="24"/>
  <c r="D17" i="24"/>
  <c r="E17" i="24"/>
  <c r="F17" i="24"/>
  <c r="G17" i="24"/>
  <c r="D18" i="24"/>
  <c r="E18" i="24"/>
  <c r="F18" i="24"/>
  <c r="G18" i="24"/>
  <c r="D19" i="24"/>
  <c r="E19" i="24"/>
  <c r="F19" i="24"/>
  <c r="G19" i="24"/>
  <c r="D20" i="24"/>
  <c r="E20" i="24"/>
  <c r="F20" i="24"/>
  <c r="G20" i="24"/>
  <c r="D21" i="24"/>
  <c r="E21" i="24"/>
  <c r="F21" i="24"/>
  <c r="G21" i="24"/>
  <c r="D22" i="24"/>
  <c r="E22" i="24"/>
  <c r="F22" i="24"/>
  <c r="G22" i="24"/>
  <c r="D23" i="24"/>
  <c r="E23" i="24"/>
  <c r="F23" i="24"/>
  <c r="G23" i="24"/>
  <c r="D24" i="24"/>
  <c r="E24" i="24"/>
  <c r="F24" i="24"/>
  <c r="G24" i="24"/>
  <c r="D25" i="24"/>
  <c r="E25" i="24"/>
  <c r="F25" i="24"/>
  <c r="G25" i="24"/>
  <c r="D26" i="24"/>
  <c r="E26" i="24"/>
  <c r="F26" i="24"/>
  <c r="G26" i="24"/>
  <c r="D27" i="24"/>
  <c r="E27" i="24"/>
  <c r="F27" i="24"/>
  <c r="G27" i="24"/>
  <c r="D28" i="24"/>
  <c r="E28" i="24"/>
  <c r="F28" i="24"/>
  <c r="G28" i="24"/>
  <c r="D29" i="24"/>
  <c r="E29" i="24"/>
  <c r="F29" i="24"/>
  <c r="G29" i="24"/>
  <c r="D30" i="24"/>
  <c r="E30" i="24"/>
  <c r="F30" i="24"/>
  <c r="G30" i="24"/>
  <c r="D31" i="24"/>
  <c r="E31" i="24"/>
  <c r="F31" i="24"/>
  <c r="G31" i="24"/>
  <c r="D32" i="24"/>
  <c r="E32" i="24"/>
  <c r="F32" i="24"/>
  <c r="G32" i="24"/>
  <c r="D33" i="24"/>
  <c r="E33" i="24"/>
  <c r="F33" i="24"/>
  <c r="G33" i="24"/>
  <c r="D34" i="24"/>
  <c r="E34" i="24"/>
  <c r="F34" i="24"/>
  <c r="G34" i="24"/>
  <c r="D35" i="24"/>
  <c r="E35" i="24"/>
  <c r="F35" i="24"/>
  <c r="G35" i="24"/>
  <c r="D36" i="24"/>
  <c r="E36" i="24"/>
  <c r="F36" i="24"/>
  <c r="G36" i="24"/>
  <c r="D37" i="24"/>
  <c r="E37" i="24"/>
  <c r="F37" i="24"/>
  <c r="G37" i="24"/>
  <c r="D38" i="24"/>
  <c r="E38" i="24"/>
  <c r="F38" i="24"/>
  <c r="G38" i="24"/>
  <c r="D39" i="24"/>
  <c r="E39" i="24"/>
  <c r="F39" i="24"/>
  <c r="G39" i="24"/>
  <c r="D40" i="24"/>
  <c r="E40" i="24"/>
  <c r="F40" i="24"/>
  <c r="G40" i="24"/>
  <c r="D41" i="24"/>
  <c r="E41" i="24"/>
  <c r="F41" i="24"/>
  <c r="G41" i="24"/>
  <c r="D42" i="24"/>
  <c r="E42" i="24"/>
  <c r="F42" i="24"/>
  <c r="G42" i="24"/>
  <c r="D43" i="24"/>
  <c r="E43" i="24"/>
  <c r="F43" i="24"/>
  <c r="G43" i="24"/>
  <c r="G2" i="24"/>
  <c r="F2" i="24"/>
  <c r="E2" i="24"/>
  <c r="D2" i="24"/>
  <c r="D4" i="23"/>
  <c r="E4" i="23"/>
  <c r="F4" i="23"/>
  <c r="G4" i="23"/>
  <c r="D5" i="23"/>
  <c r="E5" i="23"/>
  <c r="F5" i="23"/>
  <c r="G5" i="23"/>
  <c r="D6" i="23"/>
  <c r="E6" i="23"/>
  <c r="F6" i="23"/>
  <c r="G6" i="23"/>
  <c r="D7" i="23"/>
  <c r="E7" i="23"/>
  <c r="F7" i="23"/>
  <c r="G7" i="23"/>
  <c r="D8" i="23"/>
  <c r="E8" i="23"/>
  <c r="F8" i="23"/>
  <c r="G8" i="23"/>
  <c r="D9" i="23"/>
  <c r="E9" i="23"/>
  <c r="F9" i="23"/>
  <c r="G9" i="23"/>
  <c r="D10" i="23"/>
  <c r="E10" i="23"/>
  <c r="F10" i="23"/>
  <c r="G10" i="23"/>
  <c r="D11" i="23"/>
  <c r="E11" i="23"/>
  <c r="F11" i="23"/>
  <c r="G11" i="23"/>
  <c r="D12" i="23"/>
  <c r="E12" i="23"/>
  <c r="F12" i="23"/>
  <c r="G12" i="23"/>
  <c r="D13" i="23"/>
  <c r="E13" i="23"/>
  <c r="F13" i="23"/>
  <c r="G13" i="23"/>
  <c r="D14" i="23"/>
  <c r="E14" i="23"/>
  <c r="F14" i="23"/>
  <c r="G14" i="23"/>
  <c r="D15" i="23"/>
  <c r="E15" i="23"/>
  <c r="F15" i="23"/>
  <c r="G15" i="23"/>
  <c r="D16" i="23"/>
  <c r="E16" i="23"/>
  <c r="F16" i="23"/>
  <c r="G16" i="23"/>
  <c r="D17" i="23"/>
  <c r="E17" i="23"/>
  <c r="F17" i="23"/>
  <c r="G17" i="23"/>
  <c r="D18" i="23"/>
  <c r="E18" i="23"/>
  <c r="F18" i="23"/>
  <c r="G18" i="23"/>
  <c r="D19" i="23"/>
  <c r="E19" i="23"/>
  <c r="F19" i="23"/>
  <c r="G19" i="23"/>
  <c r="D20" i="23"/>
  <c r="E20" i="23"/>
  <c r="F20" i="23"/>
  <c r="G20" i="23"/>
  <c r="D21" i="23"/>
  <c r="E21" i="23"/>
  <c r="F21" i="23"/>
  <c r="G21" i="23"/>
  <c r="D22" i="23"/>
  <c r="E22" i="23"/>
  <c r="F22" i="23"/>
  <c r="G22" i="23"/>
  <c r="D23" i="23"/>
  <c r="E23" i="23"/>
  <c r="F23" i="23"/>
  <c r="G23" i="23"/>
  <c r="D24" i="23"/>
  <c r="E24" i="23"/>
  <c r="F24" i="23"/>
  <c r="G24" i="23"/>
  <c r="D25" i="23"/>
  <c r="E25" i="23"/>
  <c r="F25" i="23"/>
  <c r="G25" i="23"/>
  <c r="D26" i="23"/>
  <c r="E26" i="23"/>
  <c r="F26" i="23"/>
  <c r="G26" i="23"/>
  <c r="D27" i="23"/>
  <c r="E27" i="23"/>
  <c r="F27" i="23"/>
  <c r="G27" i="23"/>
  <c r="D28" i="23"/>
  <c r="E28" i="23"/>
  <c r="F28" i="23"/>
  <c r="G28" i="23"/>
  <c r="D29" i="23"/>
  <c r="E29" i="23"/>
  <c r="F29" i="23"/>
  <c r="G29" i="23"/>
  <c r="D30" i="23"/>
  <c r="E30" i="23"/>
  <c r="F30" i="23"/>
  <c r="G30" i="23"/>
  <c r="D31" i="23"/>
  <c r="E31" i="23"/>
  <c r="F31" i="23"/>
  <c r="G31" i="23"/>
  <c r="D32" i="23"/>
  <c r="E32" i="23"/>
  <c r="F32" i="23"/>
  <c r="G32" i="23"/>
  <c r="D33" i="23"/>
  <c r="E33" i="23"/>
  <c r="F33" i="23"/>
  <c r="G33" i="23"/>
  <c r="D34" i="23"/>
  <c r="E34" i="23"/>
  <c r="F34" i="23"/>
  <c r="G34" i="23"/>
  <c r="D35" i="23"/>
  <c r="E35" i="23"/>
  <c r="F35" i="23"/>
  <c r="G35" i="23"/>
  <c r="D37" i="23"/>
  <c r="E37" i="23"/>
  <c r="F37" i="23"/>
  <c r="G37" i="23"/>
  <c r="D38" i="23"/>
  <c r="E38" i="23"/>
  <c r="F38" i="23"/>
  <c r="G38" i="23"/>
  <c r="D39" i="23"/>
  <c r="E39" i="23"/>
  <c r="F39" i="23"/>
  <c r="G39" i="23"/>
  <c r="D40" i="23"/>
  <c r="E40" i="23"/>
  <c r="F40" i="23"/>
  <c r="G40" i="23"/>
  <c r="D41" i="23"/>
  <c r="E41" i="23"/>
  <c r="F41" i="23"/>
  <c r="G41" i="23"/>
  <c r="D42" i="23"/>
  <c r="E42" i="23"/>
  <c r="F42" i="23"/>
  <c r="G42" i="23"/>
  <c r="D43" i="23"/>
  <c r="E43" i="23"/>
  <c r="F43" i="23"/>
  <c r="G43" i="23"/>
  <c r="D4" i="22"/>
  <c r="E4" i="22"/>
  <c r="F4" i="22"/>
  <c r="G4" i="22"/>
  <c r="D5" i="22"/>
  <c r="E5" i="22"/>
  <c r="F5" i="22"/>
  <c r="G5" i="22"/>
  <c r="D6" i="22"/>
  <c r="E6" i="22"/>
  <c r="F6" i="22"/>
  <c r="G6" i="22"/>
  <c r="D7" i="22"/>
  <c r="E7" i="22"/>
  <c r="F7" i="22"/>
  <c r="G7" i="22"/>
  <c r="D8" i="22"/>
  <c r="E8" i="22"/>
  <c r="F8" i="22"/>
  <c r="G8" i="22"/>
  <c r="D9" i="22"/>
  <c r="E9" i="22"/>
  <c r="F9" i="22"/>
  <c r="G9" i="22"/>
  <c r="D10" i="22"/>
  <c r="E10" i="22"/>
  <c r="F10" i="22"/>
  <c r="G10" i="22"/>
  <c r="D11" i="22"/>
  <c r="E11" i="22"/>
  <c r="F11" i="22"/>
  <c r="G11" i="22"/>
  <c r="D12" i="22"/>
  <c r="E12" i="22"/>
  <c r="F12" i="22"/>
  <c r="G12" i="22"/>
  <c r="D13" i="22"/>
  <c r="E13" i="22"/>
  <c r="F13" i="22"/>
  <c r="G13" i="22"/>
  <c r="D14" i="22"/>
  <c r="E14" i="22"/>
  <c r="F14" i="22"/>
  <c r="G14" i="22"/>
  <c r="D15" i="22"/>
  <c r="E15" i="22"/>
  <c r="F15" i="22"/>
  <c r="G15" i="22"/>
  <c r="D16" i="22"/>
  <c r="E16" i="22"/>
  <c r="F16" i="22"/>
  <c r="G16" i="22"/>
  <c r="D17" i="22"/>
  <c r="E17" i="22"/>
  <c r="F17" i="22"/>
  <c r="G17" i="22"/>
  <c r="D18" i="22"/>
  <c r="E18" i="22"/>
  <c r="F18" i="22"/>
  <c r="G18" i="22"/>
  <c r="D19" i="22"/>
  <c r="E19" i="22"/>
  <c r="F19" i="22"/>
  <c r="G19" i="22"/>
  <c r="D20" i="22"/>
  <c r="E20" i="22"/>
  <c r="F20" i="22"/>
  <c r="G20" i="22"/>
  <c r="D21" i="22"/>
  <c r="E21" i="22"/>
  <c r="F21" i="22"/>
  <c r="G21" i="22"/>
  <c r="D22" i="22"/>
  <c r="E22" i="22"/>
  <c r="F22" i="22"/>
  <c r="G22" i="22"/>
  <c r="D23" i="22"/>
  <c r="E23" i="22"/>
  <c r="F23" i="22"/>
  <c r="G23" i="22"/>
  <c r="D24" i="22"/>
  <c r="E24" i="22"/>
  <c r="F24" i="22"/>
  <c r="G24" i="22"/>
  <c r="D25" i="22"/>
  <c r="E25" i="22"/>
  <c r="F25" i="22"/>
  <c r="G25" i="22"/>
  <c r="D26" i="22"/>
  <c r="E26" i="22"/>
  <c r="F26" i="22"/>
  <c r="G26" i="22"/>
  <c r="D27" i="22"/>
  <c r="E27" i="22"/>
  <c r="F27" i="22"/>
  <c r="G27" i="22"/>
  <c r="D28" i="22"/>
  <c r="E28" i="22"/>
  <c r="F28" i="22"/>
  <c r="G28" i="22"/>
  <c r="D29" i="22"/>
  <c r="E29" i="22"/>
  <c r="F29" i="22"/>
  <c r="G29" i="22"/>
  <c r="D30" i="22"/>
  <c r="E30" i="22"/>
  <c r="F30" i="22"/>
  <c r="G30" i="22"/>
  <c r="D31" i="22"/>
  <c r="E31" i="22"/>
  <c r="F31" i="22"/>
  <c r="G31" i="22"/>
  <c r="D32" i="22"/>
  <c r="E32" i="22"/>
  <c r="F32" i="22"/>
  <c r="G32" i="22"/>
  <c r="D33" i="22"/>
  <c r="E33" i="22"/>
  <c r="F33" i="22"/>
  <c r="G33" i="22"/>
  <c r="D34" i="22"/>
  <c r="E34" i="22"/>
  <c r="F34" i="22"/>
  <c r="G34" i="22"/>
  <c r="D35" i="22"/>
  <c r="E35" i="22"/>
  <c r="F35" i="22"/>
  <c r="G35" i="22"/>
  <c r="D36" i="22"/>
  <c r="E36" i="22"/>
  <c r="F36" i="22"/>
  <c r="G36" i="22"/>
  <c r="D37" i="22"/>
  <c r="E37" i="22"/>
  <c r="F37" i="22"/>
  <c r="G37" i="22"/>
  <c r="D40" i="22"/>
  <c r="E40" i="22"/>
  <c r="F40" i="22"/>
  <c r="G40" i="22"/>
  <c r="D41" i="22"/>
  <c r="E41" i="22"/>
  <c r="F41" i="22"/>
  <c r="G41" i="22"/>
  <c r="D42" i="22"/>
  <c r="E42" i="22"/>
  <c r="F42" i="22"/>
  <c r="G42" i="22"/>
  <c r="G2" i="22"/>
  <c r="F2" i="22"/>
  <c r="E2" i="22"/>
  <c r="D2" i="22"/>
  <c r="D3" i="21"/>
  <c r="E3" i="21"/>
  <c r="F3" i="21"/>
  <c r="G3" i="21"/>
  <c r="D4" i="21"/>
  <c r="E4" i="21"/>
  <c r="F4" i="21"/>
  <c r="G4" i="21"/>
  <c r="D5" i="21"/>
  <c r="E5" i="21"/>
  <c r="F5" i="21"/>
  <c r="G5" i="21"/>
  <c r="D6" i="21"/>
  <c r="E6" i="21"/>
  <c r="F6" i="21"/>
  <c r="G6" i="21"/>
  <c r="D7" i="21"/>
  <c r="E7" i="21"/>
  <c r="F7" i="21"/>
  <c r="G7" i="21"/>
  <c r="D8" i="21"/>
  <c r="E8" i="21"/>
  <c r="F8" i="21"/>
  <c r="G8" i="21"/>
  <c r="D9" i="21"/>
  <c r="E9" i="21"/>
  <c r="F9" i="21"/>
  <c r="G9" i="21"/>
  <c r="D10" i="21"/>
  <c r="E10" i="21"/>
  <c r="F10" i="21"/>
  <c r="G10" i="21"/>
  <c r="D11" i="21"/>
  <c r="E11" i="21"/>
  <c r="F11" i="21"/>
  <c r="G11" i="21"/>
  <c r="D12" i="21"/>
  <c r="E12" i="21"/>
  <c r="F12" i="21"/>
  <c r="G12" i="21"/>
  <c r="D13" i="21"/>
  <c r="E13" i="21"/>
  <c r="F13" i="21"/>
  <c r="G13" i="21"/>
  <c r="D14" i="21"/>
  <c r="E14" i="21"/>
  <c r="F14" i="21"/>
  <c r="G14" i="21"/>
  <c r="D15" i="21"/>
  <c r="E15" i="21"/>
  <c r="F15" i="21"/>
  <c r="G15" i="21"/>
  <c r="D16" i="21"/>
  <c r="E16" i="21"/>
  <c r="F16" i="21"/>
  <c r="G16" i="21"/>
  <c r="D17" i="21"/>
  <c r="E17" i="21"/>
  <c r="F17" i="21"/>
  <c r="G17" i="21"/>
  <c r="D18" i="21"/>
  <c r="E18" i="21"/>
  <c r="F18" i="21"/>
  <c r="G18" i="21"/>
  <c r="D19" i="21"/>
  <c r="E19" i="21"/>
  <c r="F19" i="21"/>
  <c r="G19" i="21"/>
  <c r="D20" i="21"/>
  <c r="E20" i="21"/>
  <c r="F20" i="21"/>
  <c r="G20" i="21"/>
  <c r="D21" i="21"/>
  <c r="E21" i="21"/>
  <c r="F21" i="21"/>
  <c r="G21" i="21"/>
  <c r="D22" i="21"/>
  <c r="E22" i="21"/>
  <c r="F22" i="21"/>
  <c r="G22" i="21"/>
  <c r="D23" i="21"/>
  <c r="E23" i="21"/>
  <c r="F23" i="21"/>
  <c r="G23" i="21"/>
  <c r="D24" i="21"/>
  <c r="E24" i="21"/>
  <c r="F24" i="21"/>
  <c r="G24" i="21"/>
  <c r="D25" i="21"/>
  <c r="E25" i="21"/>
  <c r="F25" i="21"/>
  <c r="G25" i="21"/>
  <c r="D26" i="21"/>
  <c r="E26" i="21"/>
  <c r="F26" i="21"/>
  <c r="G26" i="21"/>
  <c r="D27" i="21"/>
  <c r="E27" i="21"/>
  <c r="F27" i="21"/>
  <c r="G27" i="21"/>
  <c r="D28" i="21"/>
  <c r="E28" i="21"/>
  <c r="F28" i="21"/>
  <c r="G28" i="21"/>
  <c r="D29" i="21"/>
  <c r="E29" i="21"/>
  <c r="F29" i="21"/>
  <c r="G29" i="21"/>
  <c r="D30" i="21"/>
  <c r="E30" i="21"/>
  <c r="F30" i="21"/>
  <c r="G30" i="21"/>
  <c r="D31" i="21"/>
  <c r="E31" i="21"/>
  <c r="F31" i="21"/>
  <c r="G31" i="21"/>
  <c r="D32" i="21"/>
  <c r="E32" i="21"/>
  <c r="F32" i="21"/>
  <c r="G32" i="21"/>
  <c r="D33" i="21"/>
  <c r="E33" i="21"/>
  <c r="F33" i="21"/>
  <c r="G33" i="21"/>
  <c r="D34" i="21"/>
  <c r="E34" i="21"/>
  <c r="F34" i="21"/>
  <c r="G34" i="21"/>
  <c r="D35" i="21"/>
  <c r="E35" i="21"/>
  <c r="F35" i="21"/>
  <c r="G35" i="21"/>
  <c r="D36" i="21"/>
  <c r="E36" i="21"/>
  <c r="F36" i="21"/>
  <c r="G36" i="21"/>
  <c r="D37" i="21"/>
  <c r="E37" i="21"/>
  <c r="F37" i="21"/>
  <c r="G37" i="21"/>
  <c r="D38" i="21"/>
  <c r="E38" i="21"/>
  <c r="F38" i="21"/>
  <c r="G38" i="21"/>
  <c r="D40" i="21"/>
  <c r="E40" i="21"/>
  <c r="F40" i="21"/>
  <c r="G40" i="21"/>
  <c r="D41" i="21"/>
  <c r="E41" i="21"/>
  <c r="F41" i="21"/>
  <c r="G41" i="21"/>
  <c r="D42" i="21"/>
  <c r="E42" i="21"/>
  <c r="F42" i="21"/>
  <c r="G42" i="21"/>
  <c r="D43" i="21"/>
  <c r="E43" i="21"/>
  <c r="F43" i="21"/>
  <c r="G43" i="21"/>
  <c r="D44" i="21"/>
  <c r="E44" i="21"/>
  <c r="F44" i="21"/>
  <c r="G44" i="21"/>
  <c r="D45" i="21"/>
  <c r="E45" i="21"/>
  <c r="F45" i="21"/>
  <c r="G45" i="21"/>
  <c r="D5" i="20"/>
  <c r="E5" i="20"/>
  <c r="F5" i="20"/>
  <c r="G5" i="20"/>
  <c r="D6" i="20"/>
  <c r="E6" i="20"/>
  <c r="F6" i="20"/>
  <c r="G6" i="20"/>
  <c r="D7" i="20"/>
  <c r="E7" i="20"/>
  <c r="F7" i="20"/>
  <c r="G7" i="20"/>
  <c r="D8" i="20"/>
  <c r="E8" i="20"/>
  <c r="F8" i="20"/>
  <c r="G8" i="20"/>
  <c r="D9" i="20"/>
  <c r="E9" i="20"/>
  <c r="F9" i="20"/>
  <c r="G9" i="20"/>
  <c r="D10" i="20"/>
  <c r="E10" i="20"/>
  <c r="F10" i="20"/>
  <c r="G10" i="20"/>
  <c r="D11" i="20"/>
  <c r="E11" i="20"/>
  <c r="F11" i="20"/>
  <c r="G11" i="20"/>
  <c r="D12" i="20"/>
  <c r="E12" i="20"/>
  <c r="F12" i="20"/>
  <c r="G12" i="20"/>
  <c r="D13" i="20"/>
  <c r="E13" i="20"/>
  <c r="F13" i="20"/>
  <c r="G13" i="20"/>
  <c r="D14" i="20"/>
  <c r="E14" i="20"/>
  <c r="F14" i="20"/>
  <c r="G14" i="20"/>
  <c r="D15" i="20"/>
  <c r="E15" i="20"/>
  <c r="F15" i="20"/>
  <c r="G15" i="20"/>
  <c r="D16" i="20"/>
  <c r="E16" i="20"/>
  <c r="F16" i="20"/>
  <c r="G16" i="20"/>
  <c r="D17" i="20"/>
  <c r="E17" i="20"/>
  <c r="F17" i="20"/>
  <c r="G17" i="20"/>
  <c r="D18" i="20"/>
  <c r="E18" i="20"/>
  <c r="F18" i="20"/>
  <c r="G18" i="20"/>
  <c r="D19" i="20"/>
  <c r="E19" i="20"/>
  <c r="F19" i="20"/>
  <c r="G19" i="20"/>
  <c r="D20" i="20"/>
  <c r="E20" i="20"/>
  <c r="F20" i="20"/>
  <c r="G20" i="20"/>
  <c r="D21" i="20"/>
  <c r="E21" i="20"/>
  <c r="F21" i="20"/>
  <c r="G21" i="20"/>
  <c r="D22" i="20"/>
  <c r="E22" i="20"/>
  <c r="F22" i="20"/>
  <c r="G22" i="20"/>
  <c r="D23" i="20"/>
  <c r="E23" i="20"/>
  <c r="F23" i="20"/>
  <c r="G23" i="20"/>
  <c r="D24" i="20"/>
  <c r="E24" i="20"/>
  <c r="F24" i="20"/>
  <c r="G24" i="20"/>
  <c r="D25" i="20"/>
  <c r="E25" i="20"/>
  <c r="F25" i="20"/>
  <c r="G25" i="20"/>
  <c r="D26" i="20"/>
  <c r="E26" i="20"/>
  <c r="F26" i="20"/>
  <c r="G26" i="20"/>
  <c r="D27" i="20"/>
  <c r="E27" i="20"/>
  <c r="F27" i="20"/>
  <c r="G27" i="20"/>
  <c r="D28" i="20"/>
  <c r="E28" i="20"/>
  <c r="F28" i="20"/>
  <c r="G28" i="20"/>
  <c r="D29" i="20"/>
  <c r="E29" i="20"/>
  <c r="F29" i="20"/>
  <c r="G29" i="20"/>
  <c r="D30" i="20"/>
  <c r="E30" i="20"/>
  <c r="F30" i="20"/>
  <c r="G30" i="20"/>
  <c r="D31" i="20"/>
  <c r="E31" i="20"/>
  <c r="F31" i="20"/>
  <c r="G31" i="20"/>
  <c r="D32" i="20"/>
  <c r="E32" i="20"/>
  <c r="F32" i="20"/>
  <c r="G32" i="20"/>
  <c r="D33" i="20"/>
  <c r="E33" i="20"/>
  <c r="F33" i="20"/>
  <c r="G33" i="20"/>
  <c r="D34" i="20"/>
  <c r="E34" i="20"/>
  <c r="F34" i="20"/>
  <c r="G34" i="20"/>
  <c r="D35" i="20"/>
  <c r="E35" i="20"/>
  <c r="F35" i="20"/>
  <c r="G35" i="20"/>
  <c r="D36" i="20"/>
  <c r="E36" i="20"/>
  <c r="F36" i="20"/>
  <c r="G36" i="20"/>
  <c r="D37" i="20"/>
  <c r="E37" i="20"/>
  <c r="F37" i="20"/>
  <c r="G37" i="20"/>
  <c r="D38" i="20"/>
  <c r="E38" i="20"/>
  <c r="F38" i="20"/>
  <c r="G38" i="20"/>
  <c r="D39" i="20"/>
  <c r="E39" i="20"/>
  <c r="F39" i="20"/>
  <c r="G39" i="20"/>
  <c r="D40" i="20"/>
  <c r="E40" i="20"/>
  <c r="F40" i="20"/>
  <c r="G40" i="20"/>
  <c r="D41" i="20"/>
  <c r="E41" i="20"/>
  <c r="F41" i="20"/>
  <c r="G41" i="20"/>
  <c r="D44" i="20"/>
  <c r="E44" i="20"/>
  <c r="F44" i="20"/>
  <c r="G44" i="20"/>
  <c r="D45" i="20"/>
  <c r="E45" i="20"/>
  <c r="F45" i="20"/>
  <c r="G45" i="20"/>
  <c r="D46" i="20"/>
  <c r="E46" i="20"/>
  <c r="F46" i="20"/>
  <c r="G46" i="20"/>
  <c r="D47" i="20"/>
  <c r="E47" i="20"/>
  <c r="F47" i="20"/>
  <c r="G47" i="20"/>
  <c r="D48" i="20"/>
  <c r="E48" i="20"/>
  <c r="F48" i="20"/>
  <c r="G48" i="20"/>
  <c r="D49" i="20"/>
  <c r="E49" i="20"/>
  <c r="F49" i="20"/>
  <c r="G49" i="20"/>
  <c r="D50" i="20"/>
  <c r="E50" i="20"/>
  <c r="F50" i="20"/>
  <c r="G50" i="20"/>
  <c r="D3" i="19"/>
  <c r="E3" i="19"/>
  <c r="F3" i="19"/>
  <c r="G3" i="19"/>
  <c r="D4" i="19"/>
  <c r="E4" i="19"/>
  <c r="F4" i="19"/>
  <c r="G4" i="19"/>
  <c r="D5" i="19"/>
  <c r="E5" i="19"/>
  <c r="F5" i="19"/>
  <c r="G5" i="19"/>
  <c r="D6" i="19"/>
  <c r="E6" i="19"/>
  <c r="F6" i="19"/>
  <c r="G6" i="19"/>
  <c r="D7" i="19"/>
  <c r="E7" i="19"/>
  <c r="F7" i="19"/>
  <c r="G7" i="19"/>
  <c r="D8" i="19"/>
  <c r="E8" i="19"/>
  <c r="F8" i="19"/>
  <c r="G8" i="19"/>
  <c r="D10" i="19"/>
  <c r="E10" i="19"/>
  <c r="F10" i="19"/>
  <c r="G10" i="19"/>
  <c r="D11" i="19"/>
  <c r="E11" i="19"/>
  <c r="F11" i="19"/>
  <c r="G11" i="19"/>
  <c r="D12" i="19"/>
  <c r="E12" i="19"/>
  <c r="F12" i="19"/>
  <c r="G12" i="19"/>
  <c r="D13" i="19"/>
  <c r="E13" i="19"/>
  <c r="F13" i="19"/>
  <c r="G13" i="19"/>
  <c r="D15" i="19"/>
  <c r="E15" i="19"/>
  <c r="F15" i="19"/>
  <c r="G15" i="19"/>
  <c r="D16" i="19"/>
  <c r="E16" i="19"/>
  <c r="F16" i="19"/>
  <c r="G16" i="19"/>
  <c r="D17" i="19"/>
  <c r="E17" i="19"/>
  <c r="F17" i="19"/>
  <c r="G17" i="19"/>
  <c r="D18" i="19"/>
  <c r="E18" i="19"/>
  <c r="F18" i="19"/>
  <c r="G18" i="19"/>
  <c r="D19" i="19"/>
  <c r="E19" i="19"/>
  <c r="F19" i="19"/>
  <c r="G19" i="19"/>
  <c r="D20" i="19"/>
  <c r="E20" i="19"/>
  <c r="F20" i="19"/>
  <c r="G20" i="19"/>
  <c r="D21" i="19"/>
  <c r="E21" i="19"/>
  <c r="F21" i="19"/>
  <c r="G21" i="19"/>
  <c r="D22" i="19"/>
  <c r="E22" i="19"/>
  <c r="F22" i="19"/>
  <c r="G22" i="19"/>
  <c r="D23" i="19"/>
  <c r="E23" i="19"/>
  <c r="F23" i="19"/>
  <c r="G23" i="19"/>
  <c r="D24" i="19"/>
  <c r="E24" i="19"/>
  <c r="F24" i="19"/>
  <c r="G24" i="19"/>
  <c r="D25" i="19"/>
  <c r="E25" i="19"/>
  <c r="F25" i="19"/>
  <c r="G25" i="19"/>
  <c r="D26" i="19"/>
  <c r="E26" i="19"/>
  <c r="F26" i="19"/>
  <c r="G26" i="19"/>
  <c r="D27" i="19"/>
  <c r="E27" i="19"/>
  <c r="F27" i="19"/>
  <c r="G27" i="19"/>
  <c r="D28" i="19"/>
  <c r="E28" i="19"/>
  <c r="F28" i="19"/>
  <c r="G28" i="19"/>
  <c r="D29" i="19"/>
  <c r="E29" i="19"/>
  <c r="F29" i="19"/>
  <c r="G29" i="19"/>
  <c r="D30" i="19"/>
  <c r="E30" i="19"/>
  <c r="F30" i="19"/>
  <c r="G30" i="19"/>
  <c r="D31" i="19"/>
  <c r="E31" i="19"/>
  <c r="F31" i="19"/>
  <c r="G31" i="19"/>
  <c r="D32" i="19"/>
  <c r="E32" i="19"/>
  <c r="F32" i="19"/>
  <c r="G32" i="19"/>
  <c r="D33" i="19"/>
  <c r="E33" i="19"/>
  <c r="F33" i="19"/>
  <c r="G33" i="19"/>
  <c r="D34" i="19"/>
  <c r="E34" i="19"/>
  <c r="F34" i="19"/>
  <c r="G34" i="19"/>
  <c r="D35" i="19"/>
  <c r="E35" i="19"/>
  <c r="F35" i="19"/>
  <c r="G35" i="19"/>
  <c r="D36" i="19"/>
  <c r="E36" i="19"/>
  <c r="F36" i="19"/>
  <c r="G36" i="19"/>
  <c r="D37" i="19"/>
  <c r="E37" i="19"/>
  <c r="F37" i="19"/>
  <c r="G37" i="19"/>
  <c r="D38" i="19"/>
  <c r="E38" i="19"/>
  <c r="F38" i="19"/>
  <c r="G38" i="19"/>
  <c r="D39" i="19"/>
  <c r="E39" i="19"/>
  <c r="F39" i="19"/>
  <c r="G39" i="19"/>
  <c r="D40" i="19"/>
  <c r="E40" i="19"/>
  <c r="F40" i="19"/>
  <c r="G40" i="19"/>
  <c r="D43" i="19"/>
  <c r="E43" i="19"/>
  <c r="F43" i="19"/>
  <c r="G43" i="19"/>
  <c r="D44" i="19"/>
  <c r="E44" i="19"/>
  <c r="F44" i="19"/>
  <c r="G44" i="19"/>
  <c r="D45" i="19"/>
  <c r="E45" i="19"/>
  <c r="F45" i="19"/>
  <c r="G45" i="19"/>
  <c r="D46" i="19"/>
  <c r="E46" i="19"/>
  <c r="F46" i="19"/>
  <c r="G46" i="19"/>
  <c r="D47" i="19"/>
  <c r="E47" i="19"/>
  <c r="F47" i="19"/>
  <c r="G47" i="19"/>
  <c r="D48" i="19"/>
  <c r="E48" i="19"/>
  <c r="F48" i="19"/>
  <c r="G48" i="19"/>
  <c r="D49" i="19"/>
  <c r="E49" i="19"/>
  <c r="F49" i="19"/>
  <c r="G49" i="19"/>
  <c r="G2" i="19"/>
  <c r="F2" i="19"/>
  <c r="E2" i="19"/>
  <c r="D2" i="19"/>
  <c r="D3" i="18"/>
  <c r="E3" i="18"/>
  <c r="F3" i="18"/>
  <c r="G3" i="18"/>
  <c r="D4" i="18"/>
  <c r="E4" i="18"/>
  <c r="F4" i="18"/>
  <c r="G4" i="18"/>
  <c r="D5" i="18"/>
  <c r="E5" i="18"/>
  <c r="F5" i="18"/>
  <c r="G5" i="18"/>
  <c r="D6" i="18"/>
  <c r="E6" i="18"/>
  <c r="F6" i="18"/>
  <c r="G6" i="18"/>
  <c r="D7" i="18"/>
  <c r="E7" i="18"/>
  <c r="F7" i="18"/>
  <c r="G7" i="18"/>
  <c r="D8" i="18"/>
  <c r="E8" i="18"/>
  <c r="F8" i="18"/>
  <c r="G8" i="18"/>
  <c r="D9" i="18"/>
  <c r="E9" i="18"/>
  <c r="F9" i="18"/>
  <c r="G9" i="18"/>
  <c r="D10" i="18"/>
  <c r="E10" i="18"/>
  <c r="F10" i="18"/>
  <c r="G10" i="18"/>
  <c r="D11" i="18"/>
  <c r="E11" i="18"/>
  <c r="F11" i="18"/>
  <c r="G11" i="18"/>
  <c r="D12" i="18"/>
  <c r="E12" i="18"/>
  <c r="F12" i="18"/>
  <c r="G12" i="18"/>
  <c r="D13" i="18"/>
  <c r="E13" i="18"/>
  <c r="F13" i="18"/>
  <c r="G13" i="18"/>
  <c r="D14" i="18"/>
  <c r="E14" i="18"/>
  <c r="F14" i="18"/>
  <c r="G14" i="18"/>
  <c r="D15" i="18"/>
  <c r="E15" i="18"/>
  <c r="F15" i="18"/>
  <c r="G15" i="18"/>
  <c r="D16" i="18"/>
  <c r="E16" i="18"/>
  <c r="F16" i="18"/>
  <c r="G16" i="18"/>
  <c r="D17" i="18"/>
  <c r="E17" i="18"/>
  <c r="F17" i="18"/>
  <c r="G17" i="18"/>
  <c r="D18" i="18"/>
  <c r="E18" i="18"/>
  <c r="F18" i="18"/>
  <c r="G18" i="18"/>
  <c r="D19" i="18"/>
  <c r="E19" i="18"/>
  <c r="F19" i="18"/>
  <c r="G19" i="18"/>
  <c r="D20" i="18"/>
  <c r="E20" i="18"/>
  <c r="F20" i="18"/>
  <c r="G20" i="18"/>
  <c r="D21" i="18"/>
  <c r="E21" i="18"/>
  <c r="F21" i="18"/>
  <c r="G21" i="18"/>
  <c r="D22" i="18"/>
  <c r="E22" i="18"/>
  <c r="F22" i="18"/>
  <c r="G22" i="18"/>
  <c r="D23" i="18"/>
  <c r="E23" i="18"/>
  <c r="F23" i="18"/>
  <c r="G23" i="18"/>
  <c r="D24" i="18"/>
  <c r="E24" i="18"/>
  <c r="F24" i="18"/>
  <c r="G24" i="18"/>
  <c r="D25" i="18"/>
  <c r="E25" i="18"/>
  <c r="F25" i="18"/>
  <c r="G25" i="18"/>
  <c r="D26" i="18"/>
  <c r="E26" i="18"/>
  <c r="F26" i="18"/>
  <c r="G26" i="18"/>
  <c r="D27" i="18"/>
  <c r="E27" i="18"/>
  <c r="F27" i="18"/>
  <c r="G27" i="18"/>
  <c r="D28" i="18"/>
  <c r="E28" i="18"/>
  <c r="F28" i="18"/>
  <c r="G28" i="18"/>
  <c r="D29" i="18"/>
  <c r="E29" i="18"/>
  <c r="F29" i="18"/>
  <c r="G29" i="18"/>
  <c r="D30" i="18"/>
  <c r="E30" i="18"/>
  <c r="F30" i="18"/>
  <c r="G30" i="18"/>
  <c r="D31" i="18"/>
  <c r="E31" i="18"/>
  <c r="F31" i="18"/>
  <c r="G31" i="18"/>
  <c r="D32" i="18"/>
  <c r="E32" i="18"/>
  <c r="F32" i="18"/>
  <c r="G32" i="18"/>
  <c r="D33" i="18"/>
  <c r="E33" i="18"/>
  <c r="F33" i="18"/>
  <c r="G33" i="18"/>
  <c r="D34" i="18"/>
  <c r="E34" i="18"/>
  <c r="F34" i="18"/>
  <c r="G34" i="18"/>
  <c r="D35" i="18"/>
  <c r="E35" i="18"/>
  <c r="F35" i="18"/>
  <c r="G35" i="18"/>
  <c r="D36" i="18"/>
  <c r="E36" i="18"/>
  <c r="F36" i="18"/>
  <c r="G36" i="18"/>
  <c r="D37" i="18"/>
  <c r="E37" i="18"/>
  <c r="F37" i="18"/>
  <c r="G37" i="18"/>
  <c r="D38" i="18"/>
  <c r="E38" i="18"/>
  <c r="F38" i="18"/>
  <c r="G38" i="18"/>
  <c r="D39" i="18"/>
  <c r="E39" i="18"/>
  <c r="F39" i="18"/>
  <c r="G39" i="18"/>
  <c r="D40" i="18"/>
  <c r="E40" i="18"/>
  <c r="F40" i="18"/>
  <c r="G40" i="18"/>
  <c r="D42" i="18"/>
  <c r="E42" i="18"/>
  <c r="F42" i="18"/>
  <c r="G42" i="18"/>
  <c r="D43" i="18"/>
  <c r="E43" i="18"/>
  <c r="F43" i="18"/>
  <c r="G43" i="18"/>
  <c r="D44" i="18"/>
  <c r="E44" i="18"/>
  <c r="F44" i="18"/>
  <c r="G44" i="18"/>
  <c r="D45" i="18"/>
  <c r="E45" i="18"/>
  <c r="F45" i="18"/>
  <c r="G45" i="18"/>
  <c r="D46" i="18"/>
  <c r="E46" i="18"/>
  <c r="F46" i="18"/>
  <c r="G46" i="18"/>
  <c r="D47" i="18"/>
  <c r="E47" i="18"/>
  <c r="F47" i="18"/>
  <c r="G47" i="18"/>
  <c r="D48" i="18"/>
  <c r="E48" i="18"/>
  <c r="F48" i="18"/>
  <c r="G48" i="18"/>
  <c r="D49" i="18"/>
  <c r="E49" i="18"/>
  <c r="F49" i="18"/>
  <c r="G49" i="18"/>
  <c r="D2" i="17"/>
  <c r="D3" i="10"/>
  <c r="E3" i="10"/>
  <c r="D4" i="10"/>
  <c r="E4" i="10"/>
  <c r="D5" i="10"/>
  <c r="E5" i="10"/>
  <c r="D6" i="10"/>
  <c r="E6" i="10"/>
  <c r="D7" i="10"/>
  <c r="E7" i="10"/>
  <c r="D8" i="10"/>
  <c r="E8" i="10"/>
  <c r="D9" i="10"/>
  <c r="E9" i="10"/>
  <c r="D10" i="10"/>
  <c r="E10" i="10"/>
  <c r="D11" i="10"/>
  <c r="E11" i="10"/>
  <c r="D12" i="10"/>
  <c r="E12" i="10"/>
  <c r="D13" i="10"/>
  <c r="E13" i="10"/>
  <c r="D14" i="10"/>
  <c r="E14" i="10"/>
  <c r="D15" i="10"/>
  <c r="E15" i="10"/>
  <c r="D16" i="10"/>
  <c r="E16" i="10"/>
  <c r="D17" i="10"/>
  <c r="E17" i="10"/>
  <c r="D18" i="10"/>
  <c r="E18" i="10"/>
  <c r="D19" i="10"/>
  <c r="E19" i="10"/>
  <c r="D20" i="10"/>
  <c r="E20" i="10"/>
  <c r="D21" i="10"/>
  <c r="E21" i="10"/>
  <c r="D22" i="10"/>
  <c r="E22" i="10"/>
  <c r="D23" i="10"/>
  <c r="E23" i="10"/>
  <c r="D24" i="10"/>
  <c r="E24" i="10"/>
  <c r="D25" i="10"/>
  <c r="E25" i="10"/>
  <c r="D26" i="10"/>
  <c r="E26" i="10"/>
  <c r="D27" i="10"/>
  <c r="E27" i="10"/>
  <c r="D28" i="10"/>
  <c r="E28" i="10"/>
  <c r="D29" i="10"/>
  <c r="E29" i="10"/>
  <c r="D30" i="10"/>
  <c r="E30" i="10"/>
  <c r="D31" i="10"/>
  <c r="E31" i="10"/>
  <c r="E2" i="10"/>
  <c r="D2" i="10"/>
  <c r="D3" i="9"/>
  <c r="E3" i="9"/>
  <c r="D4" i="9"/>
  <c r="E4" i="9"/>
  <c r="D5" i="9"/>
  <c r="E5" i="9"/>
  <c r="D6" i="9"/>
  <c r="E6" i="9"/>
  <c r="D7" i="9"/>
  <c r="E7" i="9"/>
  <c r="D8" i="9"/>
  <c r="E8" i="9"/>
  <c r="D9" i="9"/>
  <c r="E9" i="9"/>
  <c r="D10" i="9"/>
  <c r="E10" i="9"/>
  <c r="D11" i="9"/>
  <c r="E11" i="9"/>
  <c r="D12" i="9"/>
  <c r="E12" i="9"/>
  <c r="D13" i="9"/>
  <c r="E13" i="9"/>
  <c r="D14" i="9"/>
  <c r="E14" i="9"/>
  <c r="D15" i="9"/>
  <c r="E15" i="9"/>
  <c r="D16" i="9"/>
  <c r="E16" i="9"/>
  <c r="D17" i="9"/>
  <c r="E17" i="9"/>
  <c r="D18" i="9"/>
  <c r="E18" i="9"/>
  <c r="D19" i="9"/>
  <c r="E19" i="9"/>
  <c r="D20" i="9"/>
  <c r="E20" i="9"/>
  <c r="D21" i="9"/>
  <c r="E21" i="9"/>
  <c r="D22" i="9"/>
  <c r="E22" i="9"/>
  <c r="D23" i="9"/>
  <c r="E23" i="9"/>
  <c r="D24" i="9"/>
  <c r="E24" i="9"/>
  <c r="D25" i="9"/>
  <c r="E25" i="9"/>
  <c r="E2" i="9"/>
  <c r="D2" i="9"/>
  <c r="D3" i="2"/>
  <c r="E3" i="2"/>
  <c r="D4" i="2"/>
  <c r="E4" i="2"/>
  <c r="D5" i="2"/>
  <c r="E5" i="2"/>
  <c r="D6" i="2"/>
  <c r="E6" i="2"/>
  <c r="D7" i="2"/>
  <c r="E7" i="2"/>
  <c r="D8" i="2"/>
  <c r="E8" i="2"/>
  <c r="D9" i="2"/>
  <c r="E9" i="2"/>
  <c r="D10" i="2"/>
  <c r="E10" i="2"/>
  <c r="D11" i="2"/>
  <c r="E11" i="2"/>
  <c r="D12" i="2"/>
  <c r="E12" i="2"/>
  <c r="D13" i="2"/>
  <c r="E13" i="2"/>
  <c r="D14" i="2"/>
  <c r="E14" i="2"/>
  <c r="D15" i="2"/>
  <c r="E15" i="2"/>
  <c r="D16" i="2"/>
  <c r="E16" i="2"/>
  <c r="D17" i="2"/>
  <c r="E17" i="2"/>
  <c r="D18" i="2"/>
  <c r="E18" i="2"/>
  <c r="D19" i="2"/>
  <c r="E19" i="2"/>
  <c r="D20" i="2"/>
  <c r="E20" i="2"/>
  <c r="D21" i="2"/>
  <c r="E21" i="2"/>
  <c r="D22" i="2"/>
  <c r="E22" i="2"/>
  <c r="D23" i="2"/>
  <c r="E23" i="2"/>
  <c r="D24" i="2"/>
  <c r="E24" i="2"/>
  <c r="D25" i="2"/>
  <c r="E25" i="2"/>
  <c r="D26" i="2"/>
  <c r="E26" i="2"/>
  <c r="D27" i="2"/>
  <c r="E27" i="2"/>
  <c r="D28" i="2"/>
  <c r="E28" i="2"/>
  <c r="D29" i="2"/>
  <c r="E29" i="2"/>
  <c r="D30" i="2"/>
  <c r="E30" i="2"/>
  <c r="D31" i="2"/>
  <c r="E31" i="2"/>
  <c r="D32" i="2"/>
  <c r="E32" i="2"/>
  <c r="D33" i="2"/>
  <c r="E33" i="2"/>
  <c r="D34" i="2"/>
  <c r="E34" i="2"/>
  <c r="D35" i="2"/>
  <c r="E35" i="2"/>
  <c r="D36" i="2"/>
  <c r="E36" i="2"/>
  <c r="D37" i="2"/>
  <c r="E37" i="2"/>
  <c r="D38" i="2"/>
  <c r="E38" i="2"/>
  <c r="D39" i="2"/>
  <c r="E39" i="2"/>
  <c r="D40" i="2"/>
  <c r="E40" i="2"/>
  <c r="D41" i="2"/>
  <c r="E41" i="2"/>
  <c r="D42" i="2"/>
  <c r="E42" i="2"/>
  <c r="D43" i="2"/>
  <c r="E43" i="2"/>
  <c r="D47" i="2"/>
  <c r="E47" i="2"/>
  <c r="D48" i="2"/>
  <c r="E48" i="2"/>
  <c r="E2" i="2"/>
  <c r="D2" i="2"/>
  <c r="D3" i="1"/>
  <c r="E3" i="1"/>
  <c r="D4" i="1"/>
  <c r="E4" i="1"/>
  <c r="D5" i="1"/>
  <c r="E5" i="1"/>
  <c r="D6" i="1"/>
  <c r="E6" i="1"/>
  <c r="D7" i="1"/>
  <c r="E7" i="1"/>
  <c r="D8" i="1"/>
  <c r="E8" i="1"/>
  <c r="D9" i="1"/>
  <c r="E9" i="1"/>
  <c r="D10" i="1"/>
  <c r="E10" i="1"/>
  <c r="D11" i="1"/>
  <c r="E11" i="1"/>
  <c r="D12" i="1"/>
  <c r="E12" i="1"/>
  <c r="D13" i="1"/>
  <c r="E13" i="1"/>
  <c r="D14" i="1"/>
  <c r="E14" i="1"/>
  <c r="D15" i="1"/>
  <c r="E15" i="1"/>
  <c r="D16" i="1"/>
  <c r="E16" i="1"/>
  <c r="D17" i="1"/>
  <c r="E17" i="1"/>
  <c r="D18" i="1"/>
  <c r="E18" i="1"/>
  <c r="D19" i="1"/>
  <c r="E19" i="1"/>
  <c r="D20" i="1"/>
  <c r="E20" i="1"/>
  <c r="D21" i="1"/>
  <c r="E21" i="1"/>
  <c r="D22" i="1"/>
  <c r="E22" i="1"/>
  <c r="D23" i="1"/>
  <c r="E23" i="1"/>
  <c r="D24" i="1"/>
  <c r="E24" i="1"/>
  <c r="D25" i="1"/>
  <c r="E25" i="1"/>
  <c r="D26" i="1"/>
  <c r="E26" i="1"/>
  <c r="D27" i="1"/>
  <c r="E27" i="1"/>
  <c r="D28" i="1"/>
  <c r="E28" i="1"/>
  <c r="D29" i="1"/>
  <c r="E29" i="1"/>
  <c r="D30" i="1"/>
  <c r="E30" i="1"/>
  <c r="D31" i="1"/>
  <c r="E31" i="1"/>
  <c r="D32" i="1"/>
  <c r="E32" i="1"/>
  <c r="D33" i="1"/>
  <c r="E33" i="1"/>
  <c r="D34" i="1"/>
  <c r="E34" i="1"/>
  <c r="D35" i="1"/>
  <c r="E35" i="1"/>
  <c r="D36" i="1"/>
  <c r="E36" i="1"/>
  <c r="D37" i="1"/>
  <c r="E37" i="1"/>
  <c r="D38" i="1"/>
  <c r="E38" i="1"/>
  <c r="D39" i="1"/>
  <c r="E39" i="1"/>
  <c r="D40" i="1"/>
  <c r="E40" i="1"/>
  <c r="D41" i="1"/>
  <c r="E41" i="1"/>
  <c r="D42" i="1"/>
  <c r="E42" i="1"/>
  <c r="D46" i="1"/>
  <c r="E46" i="1"/>
  <c r="D47" i="1"/>
  <c r="E47" i="1"/>
  <c r="D48" i="1"/>
  <c r="E48" i="1"/>
  <c r="E2" i="1"/>
  <c r="D2" i="1"/>
  <c r="D3" i="7"/>
  <c r="E3" i="7"/>
  <c r="D4" i="7"/>
  <c r="E4" i="7"/>
  <c r="D5" i="7"/>
  <c r="E5" i="7"/>
  <c r="D6" i="7"/>
  <c r="E6" i="7"/>
  <c r="D7" i="7"/>
  <c r="E7" i="7"/>
  <c r="D8" i="7"/>
  <c r="E8" i="7"/>
  <c r="D9" i="7"/>
  <c r="E9" i="7"/>
  <c r="D10" i="7"/>
  <c r="E10" i="7"/>
  <c r="D11" i="7"/>
  <c r="E11" i="7"/>
  <c r="D12" i="7"/>
  <c r="E12" i="7"/>
  <c r="D13" i="7"/>
  <c r="E13" i="7"/>
  <c r="D14" i="7"/>
  <c r="E14" i="7"/>
  <c r="D15" i="7"/>
  <c r="E15" i="7"/>
  <c r="D16" i="7"/>
  <c r="E16" i="7"/>
  <c r="D17" i="7"/>
  <c r="E17" i="7"/>
  <c r="D18" i="7"/>
  <c r="E18" i="7"/>
  <c r="D19" i="7"/>
  <c r="E19" i="7"/>
  <c r="D20" i="7"/>
  <c r="E20" i="7"/>
  <c r="D21" i="7"/>
  <c r="E21" i="7"/>
  <c r="D22" i="7"/>
  <c r="E22" i="7"/>
  <c r="D23" i="7"/>
  <c r="E23" i="7"/>
  <c r="D24" i="7"/>
  <c r="E24" i="7"/>
  <c r="D25" i="7"/>
  <c r="E25" i="7"/>
  <c r="D26" i="7"/>
  <c r="E26" i="7"/>
  <c r="D27" i="7"/>
  <c r="E27" i="7"/>
  <c r="D28" i="7"/>
  <c r="E28" i="7"/>
  <c r="D29" i="7"/>
  <c r="E29" i="7"/>
  <c r="D30" i="7"/>
  <c r="E30" i="7"/>
  <c r="D31" i="7"/>
  <c r="E31" i="7"/>
  <c r="D32" i="7"/>
  <c r="E32" i="7"/>
  <c r="D33" i="7"/>
  <c r="E33" i="7"/>
  <c r="D34" i="7"/>
  <c r="E34" i="7"/>
  <c r="D35" i="7"/>
  <c r="E35" i="7"/>
  <c r="D36" i="7"/>
  <c r="E36" i="7"/>
  <c r="D37" i="7"/>
  <c r="E37" i="7"/>
  <c r="D41" i="7"/>
  <c r="E41" i="7"/>
  <c r="D42" i="7"/>
  <c r="E42" i="7"/>
  <c r="D43" i="7"/>
  <c r="E43" i="7"/>
  <c r="D44" i="7"/>
  <c r="E44" i="7"/>
  <c r="D45" i="7"/>
  <c r="E45" i="7"/>
  <c r="D46" i="7"/>
  <c r="E46" i="7"/>
  <c r="E2" i="7"/>
  <c r="D2" i="7"/>
  <c r="D3" i="6"/>
  <c r="E3" i="6"/>
  <c r="D4" i="6"/>
  <c r="E4" i="6"/>
  <c r="D5" i="6"/>
  <c r="E5" i="6"/>
  <c r="D6" i="6"/>
  <c r="E6" i="6"/>
  <c r="D7" i="6"/>
  <c r="E7" i="6"/>
  <c r="D8" i="6"/>
  <c r="E8" i="6"/>
  <c r="D9" i="6"/>
  <c r="E9" i="6"/>
  <c r="D10" i="6"/>
  <c r="E10" i="6"/>
  <c r="D11" i="6"/>
  <c r="E11" i="6"/>
  <c r="D12" i="6"/>
  <c r="E12" i="6"/>
  <c r="D13" i="6"/>
  <c r="E13" i="6"/>
  <c r="D14" i="6"/>
  <c r="E14" i="6"/>
  <c r="D15" i="6"/>
  <c r="E15" i="6"/>
  <c r="D16" i="6"/>
  <c r="E16" i="6"/>
  <c r="D17" i="6"/>
  <c r="E17" i="6"/>
  <c r="D18" i="6"/>
  <c r="E18" i="6"/>
  <c r="D19" i="6"/>
  <c r="E19" i="6"/>
  <c r="D20" i="6"/>
  <c r="E20" i="6"/>
  <c r="D21" i="6"/>
  <c r="E21" i="6"/>
  <c r="D22" i="6"/>
  <c r="E22" i="6"/>
  <c r="D23" i="6"/>
  <c r="E23" i="6"/>
  <c r="D24" i="6"/>
  <c r="E24" i="6"/>
  <c r="D25" i="6"/>
  <c r="E25" i="6"/>
  <c r="D26" i="6"/>
  <c r="E26" i="6"/>
  <c r="D27" i="6"/>
  <c r="E27" i="6"/>
  <c r="D28" i="6"/>
  <c r="E28" i="6"/>
  <c r="D29" i="6"/>
  <c r="E29" i="6"/>
  <c r="D30" i="6"/>
  <c r="E30" i="6"/>
  <c r="D31" i="6"/>
  <c r="E31" i="6"/>
  <c r="D32" i="6"/>
  <c r="E32" i="6"/>
  <c r="D33" i="6"/>
  <c r="E33" i="6"/>
  <c r="D34" i="6"/>
  <c r="E34" i="6"/>
  <c r="D38" i="6"/>
  <c r="E38" i="6"/>
  <c r="D39" i="6"/>
  <c r="E39" i="6"/>
  <c r="D40" i="6"/>
  <c r="E40" i="6"/>
  <c r="D41" i="6"/>
  <c r="E41" i="6"/>
  <c r="D42" i="6"/>
  <c r="E42" i="6"/>
  <c r="D43" i="6"/>
  <c r="E43" i="6"/>
  <c r="D44" i="6"/>
  <c r="E44" i="6"/>
  <c r="D45" i="6"/>
  <c r="E45" i="6"/>
  <c r="D46" i="6"/>
  <c r="E46" i="6"/>
  <c r="E2" i="6"/>
  <c r="D2" i="6"/>
  <c r="D3" i="5"/>
  <c r="E3" i="5"/>
  <c r="D4" i="5"/>
  <c r="E4" i="5"/>
  <c r="D5" i="5"/>
  <c r="E5" i="5"/>
  <c r="D6" i="5"/>
  <c r="E6" i="5"/>
  <c r="D7" i="5"/>
  <c r="E7" i="5"/>
  <c r="D8" i="5"/>
  <c r="E8" i="5"/>
  <c r="D9" i="5"/>
  <c r="E9" i="5"/>
  <c r="D10" i="5"/>
  <c r="E10" i="5"/>
  <c r="D11" i="5"/>
  <c r="E11" i="5"/>
  <c r="D12" i="5"/>
  <c r="E12" i="5"/>
  <c r="D13" i="5"/>
  <c r="E13" i="5"/>
  <c r="D14" i="5"/>
  <c r="E14" i="5"/>
  <c r="D15" i="5"/>
  <c r="E15" i="5"/>
  <c r="D16" i="5"/>
  <c r="E16" i="5"/>
  <c r="D17" i="5"/>
  <c r="E17" i="5"/>
  <c r="D18" i="5"/>
  <c r="E18" i="5"/>
  <c r="D19" i="5"/>
  <c r="E19" i="5"/>
  <c r="D20" i="5"/>
  <c r="E20" i="5"/>
  <c r="D21" i="5"/>
  <c r="E21" i="5"/>
  <c r="D22" i="5"/>
  <c r="E22" i="5"/>
  <c r="D23" i="5"/>
  <c r="E23" i="5"/>
  <c r="D24" i="5"/>
  <c r="E24" i="5"/>
  <c r="D25" i="5"/>
  <c r="E25" i="5"/>
  <c r="D26" i="5"/>
  <c r="E26" i="5"/>
  <c r="D27" i="5"/>
  <c r="E27" i="5"/>
  <c r="D28" i="5"/>
  <c r="E28" i="5"/>
  <c r="D29" i="5"/>
  <c r="E29" i="5"/>
  <c r="D30" i="5"/>
  <c r="E30" i="5"/>
  <c r="D31" i="5"/>
  <c r="E31" i="5"/>
  <c r="D32" i="5"/>
  <c r="E32" i="5"/>
  <c r="D33" i="5"/>
  <c r="E33" i="5"/>
  <c r="D34" i="5"/>
  <c r="E34" i="5"/>
  <c r="D35" i="5"/>
  <c r="E35" i="5"/>
  <c r="D36" i="5"/>
  <c r="E36" i="5"/>
  <c r="D41" i="5"/>
  <c r="E41" i="5"/>
  <c r="D42" i="5"/>
  <c r="E42" i="5"/>
  <c r="D43" i="5"/>
  <c r="E43" i="5"/>
  <c r="D44" i="5"/>
  <c r="E44" i="5"/>
  <c r="D45" i="5"/>
  <c r="E45" i="5"/>
  <c r="D46" i="5"/>
  <c r="E46" i="5"/>
  <c r="E2" i="5"/>
  <c r="D2" i="5"/>
  <c r="D3" i="4"/>
  <c r="E3" i="4"/>
  <c r="D4" i="4"/>
  <c r="E4" i="4"/>
  <c r="D5" i="4"/>
  <c r="E5" i="4"/>
  <c r="D6" i="4"/>
  <c r="E6" i="4"/>
  <c r="D7" i="4"/>
  <c r="E7" i="4"/>
  <c r="D8" i="4"/>
  <c r="E8" i="4"/>
  <c r="D9" i="4"/>
  <c r="E9" i="4"/>
  <c r="D10" i="4"/>
  <c r="E10" i="4"/>
  <c r="D11" i="4"/>
  <c r="E11" i="4"/>
  <c r="D12" i="4"/>
  <c r="E12" i="4"/>
  <c r="D13" i="4"/>
  <c r="E13" i="4"/>
  <c r="D14" i="4"/>
  <c r="E14" i="4"/>
  <c r="D15" i="4"/>
  <c r="E15" i="4"/>
  <c r="D16" i="4"/>
  <c r="E16" i="4"/>
  <c r="D17" i="4"/>
  <c r="E17" i="4"/>
  <c r="D18" i="4"/>
  <c r="E18" i="4"/>
  <c r="D19" i="4"/>
  <c r="E19" i="4"/>
  <c r="D20" i="4"/>
  <c r="E20" i="4"/>
  <c r="D21" i="4"/>
  <c r="E21" i="4"/>
  <c r="D22" i="4"/>
  <c r="E22" i="4"/>
  <c r="D23" i="4"/>
  <c r="E23" i="4"/>
  <c r="D24" i="4"/>
  <c r="E24" i="4"/>
  <c r="D25" i="4"/>
  <c r="E25" i="4"/>
  <c r="D26" i="4"/>
  <c r="E26" i="4"/>
  <c r="D27" i="4"/>
  <c r="E27" i="4"/>
  <c r="D28" i="4"/>
  <c r="E28" i="4"/>
  <c r="D29" i="4"/>
  <c r="E29" i="4"/>
  <c r="D30" i="4"/>
  <c r="E30" i="4"/>
  <c r="D31" i="4"/>
  <c r="E31" i="4"/>
  <c r="D32" i="4"/>
  <c r="E32" i="4"/>
  <c r="D33" i="4"/>
  <c r="E33" i="4"/>
  <c r="D38" i="4"/>
  <c r="E38" i="4"/>
  <c r="D39" i="4"/>
  <c r="E39" i="4"/>
  <c r="D40" i="4"/>
  <c r="E40" i="4"/>
  <c r="D41" i="4"/>
  <c r="E41" i="4"/>
  <c r="D42" i="4"/>
  <c r="E42" i="4"/>
  <c r="D43" i="4"/>
  <c r="E43" i="4"/>
  <c r="D44" i="4"/>
  <c r="E44" i="4"/>
  <c r="D45" i="4"/>
  <c r="E45" i="4"/>
  <c r="D46" i="4"/>
  <c r="E46" i="4"/>
  <c r="E2" i="4"/>
  <c r="D2" i="4"/>
  <c r="D3" i="17"/>
  <c r="E3" i="17"/>
  <c r="F3" i="17"/>
  <c r="G3" i="17"/>
  <c r="H3" i="17"/>
  <c r="D4" i="17"/>
  <c r="E4" i="17"/>
  <c r="F4" i="17"/>
  <c r="G4" i="17"/>
  <c r="H4" i="17"/>
  <c r="D5" i="17"/>
  <c r="E5" i="17"/>
  <c r="F5" i="17"/>
  <c r="G5" i="17"/>
  <c r="H5" i="17"/>
  <c r="D6" i="17"/>
  <c r="E6" i="17"/>
  <c r="F6" i="17"/>
  <c r="G6" i="17"/>
  <c r="H6" i="17"/>
  <c r="D7" i="17"/>
  <c r="E7" i="17"/>
  <c r="F7" i="17"/>
  <c r="G7" i="17"/>
  <c r="H7" i="17"/>
  <c r="D8" i="17"/>
  <c r="E8" i="17"/>
  <c r="F8" i="17"/>
  <c r="G8" i="17"/>
  <c r="H8" i="17"/>
  <c r="D9" i="17"/>
  <c r="E9" i="17"/>
  <c r="F9" i="17"/>
  <c r="G9" i="17"/>
  <c r="H9" i="17"/>
  <c r="D10" i="17"/>
  <c r="E10" i="17"/>
  <c r="F10" i="17"/>
  <c r="G10" i="17"/>
  <c r="H10" i="17"/>
  <c r="D11" i="17"/>
  <c r="E11" i="17"/>
  <c r="F11" i="17"/>
  <c r="G11" i="17"/>
  <c r="H11" i="17"/>
  <c r="D12" i="17"/>
  <c r="E12" i="17"/>
  <c r="F12" i="17"/>
  <c r="G12" i="17"/>
  <c r="H12" i="17"/>
  <c r="D13" i="17"/>
  <c r="E13" i="17"/>
  <c r="F13" i="17"/>
  <c r="G13" i="17"/>
  <c r="H13" i="17"/>
  <c r="D14" i="17"/>
  <c r="E14" i="17"/>
  <c r="F14" i="17"/>
  <c r="G14" i="17"/>
  <c r="H14" i="17"/>
  <c r="D15" i="17"/>
  <c r="E15" i="17"/>
  <c r="F15" i="17"/>
  <c r="G15" i="17"/>
  <c r="H15" i="17"/>
  <c r="D16" i="17"/>
  <c r="E16" i="17"/>
  <c r="F16" i="17"/>
  <c r="G16" i="17"/>
  <c r="H16" i="17"/>
  <c r="D17" i="17"/>
  <c r="E17" i="17"/>
  <c r="F17" i="17"/>
  <c r="G17" i="17"/>
  <c r="H17" i="17"/>
  <c r="D18" i="17"/>
  <c r="E18" i="17"/>
  <c r="F18" i="17"/>
  <c r="G18" i="17"/>
  <c r="H18" i="17"/>
  <c r="D19" i="17"/>
  <c r="E19" i="17"/>
  <c r="F19" i="17"/>
  <c r="G19" i="17"/>
  <c r="H19" i="17"/>
  <c r="D20" i="17"/>
  <c r="E20" i="17"/>
  <c r="F20" i="17"/>
  <c r="G20" i="17"/>
  <c r="H20" i="17"/>
  <c r="D21" i="17"/>
  <c r="E21" i="17"/>
  <c r="F21" i="17"/>
  <c r="G21" i="17"/>
  <c r="H21" i="17"/>
  <c r="D22" i="17"/>
  <c r="E22" i="17"/>
  <c r="F22" i="17"/>
  <c r="G22" i="17"/>
  <c r="H22" i="17"/>
  <c r="D23" i="17"/>
  <c r="E23" i="17"/>
  <c r="F23" i="17"/>
  <c r="G23" i="17"/>
  <c r="H23" i="17"/>
  <c r="D24" i="17"/>
  <c r="E24" i="17"/>
  <c r="F24" i="17"/>
  <c r="G24" i="17"/>
  <c r="H24" i="17"/>
  <c r="D25" i="17"/>
  <c r="E25" i="17"/>
  <c r="F25" i="17"/>
  <c r="G25" i="17"/>
  <c r="H25" i="17"/>
  <c r="D26" i="17"/>
  <c r="E26" i="17"/>
  <c r="F26" i="17"/>
  <c r="G26" i="17"/>
  <c r="H26" i="17"/>
  <c r="H2" i="17"/>
  <c r="G2" i="17"/>
  <c r="F2" i="17"/>
  <c r="E2" i="17"/>
  <c r="D3" i="16"/>
  <c r="E3" i="16"/>
  <c r="F3" i="16"/>
  <c r="G3" i="16"/>
  <c r="H3" i="16"/>
  <c r="I3" i="16"/>
  <c r="D4" i="16"/>
  <c r="E4" i="16"/>
  <c r="F4" i="16"/>
  <c r="G4" i="16"/>
  <c r="H4" i="16"/>
  <c r="I4" i="16"/>
  <c r="D5" i="16"/>
  <c r="E5" i="16"/>
  <c r="F5" i="16"/>
  <c r="G5" i="16"/>
  <c r="H5" i="16"/>
  <c r="I5" i="16"/>
  <c r="D7" i="16"/>
  <c r="E7" i="16"/>
  <c r="F7" i="16"/>
  <c r="G7" i="16"/>
  <c r="H7" i="16"/>
  <c r="I7" i="16"/>
  <c r="D8" i="16"/>
  <c r="E8" i="16"/>
  <c r="F8" i="16"/>
  <c r="G8" i="16"/>
  <c r="H8" i="16"/>
  <c r="I8" i="16"/>
  <c r="D9" i="16"/>
  <c r="E9" i="16"/>
  <c r="F9" i="16"/>
  <c r="G9" i="16"/>
  <c r="H9" i="16"/>
  <c r="I9" i="16"/>
  <c r="D10" i="16"/>
  <c r="E10" i="16"/>
  <c r="F10" i="16"/>
  <c r="G10" i="16"/>
  <c r="H10" i="16"/>
  <c r="I10" i="16"/>
  <c r="D11" i="16"/>
  <c r="E11" i="16"/>
  <c r="F11" i="16"/>
  <c r="G11" i="16"/>
  <c r="H11" i="16"/>
  <c r="I11" i="16"/>
  <c r="D12" i="16"/>
  <c r="E12" i="16"/>
  <c r="F12" i="16"/>
  <c r="G12" i="16"/>
  <c r="H12" i="16"/>
  <c r="I12" i="16"/>
  <c r="D13" i="16"/>
  <c r="E13" i="16"/>
  <c r="F13" i="16"/>
  <c r="G13" i="16"/>
  <c r="H13" i="16"/>
  <c r="I13" i="16"/>
  <c r="D14" i="16"/>
  <c r="E14" i="16"/>
  <c r="F14" i="16"/>
  <c r="G14" i="16"/>
  <c r="H14" i="16"/>
  <c r="I14" i="16"/>
  <c r="D15" i="16"/>
  <c r="E15" i="16"/>
  <c r="F15" i="16"/>
  <c r="G15" i="16"/>
  <c r="H15" i="16"/>
  <c r="I15" i="16"/>
  <c r="D16" i="16"/>
  <c r="E16" i="16"/>
  <c r="F16" i="16"/>
  <c r="G16" i="16"/>
  <c r="H16" i="16"/>
  <c r="I16" i="16"/>
  <c r="D17" i="16"/>
  <c r="E17" i="16"/>
  <c r="F17" i="16"/>
  <c r="G17" i="16"/>
  <c r="H17" i="16"/>
  <c r="I17" i="16"/>
  <c r="D18" i="16"/>
  <c r="E18" i="16"/>
  <c r="F18" i="16"/>
  <c r="G18" i="16"/>
  <c r="H18" i="16"/>
  <c r="I18" i="16"/>
  <c r="D19" i="16"/>
  <c r="E19" i="16"/>
  <c r="F19" i="16"/>
  <c r="G19" i="16"/>
  <c r="H19" i="16"/>
  <c r="I19" i="16"/>
  <c r="D20" i="16"/>
  <c r="E20" i="16"/>
  <c r="F20" i="16"/>
  <c r="G20" i="16"/>
  <c r="H20" i="16"/>
  <c r="I20" i="16"/>
  <c r="D21" i="16"/>
  <c r="E21" i="16"/>
  <c r="F21" i="16"/>
  <c r="G21" i="16"/>
  <c r="H21" i="16"/>
  <c r="I21" i="16"/>
  <c r="D22" i="16"/>
  <c r="E22" i="16"/>
  <c r="F22" i="16"/>
  <c r="G22" i="16"/>
  <c r="H22" i="16"/>
  <c r="I22" i="16"/>
  <c r="D23" i="16"/>
  <c r="E23" i="16"/>
  <c r="F23" i="16"/>
  <c r="G23" i="16"/>
  <c r="H23" i="16"/>
  <c r="I23" i="16"/>
  <c r="D24" i="16"/>
  <c r="E24" i="16"/>
  <c r="F24" i="16"/>
  <c r="G24" i="16"/>
  <c r="H24" i="16"/>
  <c r="I24" i="16"/>
  <c r="D25" i="16"/>
  <c r="E25" i="16"/>
  <c r="F25" i="16"/>
  <c r="G25" i="16"/>
  <c r="H25" i="16"/>
  <c r="I25" i="16"/>
  <c r="D26" i="16"/>
  <c r="E26" i="16"/>
  <c r="F26" i="16"/>
  <c r="G26" i="16"/>
  <c r="H26" i="16"/>
  <c r="I26" i="16"/>
  <c r="D27" i="16"/>
  <c r="E27" i="16"/>
  <c r="F27" i="16"/>
  <c r="G27" i="16"/>
  <c r="H27" i="16"/>
  <c r="I27" i="16"/>
  <c r="D28" i="16"/>
  <c r="E28" i="16"/>
  <c r="F28" i="16"/>
  <c r="G28" i="16"/>
  <c r="H28" i="16"/>
  <c r="I28" i="16"/>
  <c r="D29" i="16"/>
  <c r="E29" i="16"/>
  <c r="F29" i="16"/>
  <c r="G29" i="16"/>
  <c r="H29" i="16"/>
  <c r="I29" i="16"/>
  <c r="D30" i="16"/>
  <c r="E30" i="16"/>
  <c r="F30" i="16"/>
  <c r="G30" i="16"/>
  <c r="H30" i="16"/>
  <c r="I30" i="16"/>
  <c r="D31" i="16"/>
  <c r="E31" i="16"/>
  <c r="F31" i="16"/>
  <c r="G31" i="16"/>
  <c r="H31" i="16"/>
  <c r="I31" i="16"/>
  <c r="D32" i="16"/>
  <c r="E32" i="16"/>
  <c r="F32" i="16"/>
  <c r="G32" i="16"/>
  <c r="H32" i="16"/>
  <c r="I32" i="16"/>
  <c r="D33" i="16"/>
  <c r="E33" i="16"/>
  <c r="F33" i="16"/>
  <c r="G33" i="16"/>
  <c r="H33" i="16"/>
  <c r="I33" i="16"/>
  <c r="D34" i="16"/>
  <c r="E34" i="16"/>
  <c r="F34" i="16"/>
  <c r="G34" i="16"/>
  <c r="H34" i="16"/>
  <c r="I34" i="16"/>
  <c r="D35" i="16"/>
  <c r="E35" i="16"/>
  <c r="F35" i="16"/>
  <c r="G35" i="16"/>
  <c r="H35" i="16"/>
  <c r="I35" i="16"/>
  <c r="D36" i="16"/>
  <c r="E36" i="16"/>
  <c r="F36" i="16"/>
  <c r="G36" i="16"/>
  <c r="H36" i="16"/>
  <c r="I36" i="16"/>
  <c r="D37" i="16"/>
  <c r="E37" i="16"/>
  <c r="F37" i="16"/>
  <c r="G37" i="16"/>
  <c r="H37" i="16"/>
  <c r="I37" i="16"/>
  <c r="D38" i="16"/>
  <c r="E38" i="16"/>
  <c r="F38" i="16"/>
  <c r="G38" i="16"/>
  <c r="H38" i="16"/>
  <c r="I38" i="16"/>
  <c r="I2" i="16"/>
  <c r="H2" i="16"/>
  <c r="G2" i="16"/>
  <c r="F2" i="16"/>
  <c r="E2" i="16"/>
  <c r="D2" i="16"/>
  <c r="D3" i="15"/>
  <c r="E3" i="15"/>
  <c r="F3" i="15"/>
  <c r="G3" i="15"/>
  <c r="H3" i="15"/>
  <c r="D5" i="15"/>
  <c r="E5" i="15"/>
  <c r="F5" i="15"/>
  <c r="G5" i="15"/>
  <c r="H5" i="15"/>
  <c r="D6" i="15"/>
  <c r="E6" i="15"/>
  <c r="F6" i="15"/>
  <c r="G6" i="15"/>
  <c r="H6" i="15"/>
  <c r="D7" i="15"/>
  <c r="E7" i="15"/>
  <c r="F7" i="15"/>
  <c r="G7" i="15"/>
  <c r="H7" i="15"/>
  <c r="D8" i="15"/>
  <c r="E8" i="15"/>
  <c r="F8" i="15"/>
  <c r="G8" i="15"/>
  <c r="H8" i="15"/>
  <c r="D9" i="15"/>
  <c r="E9" i="15"/>
  <c r="F9" i="15"/>
  <c r="G9" i="15"/>
  <c r="H9" i="15"/>
  <c r="D10" i="15"/>
  <c r="E10" i="15"/>
  <c r="F10" i="15"/>
  <c r="G10" i="15"/>
  <c r="H10" i="15"/>
  <c r="D11" i="15"/>
  <c r="E11" i="15"/>
  <c r="F11" i="15"/>
  <c r="G11" i="15"/>
  <c r="H11" i="15"/>
  <c r="D12" i="15"/>
  <c r="E12" i="15"/>
  <c r="F12" i="15"/>
  <c r="G12" i="15"/>
  <c r="H12" i="15"/>
  <c r="D13" i="15"/>
  <c r="E13" i="15"/>
  <c r="F13" i="15"/>
  <c r="G13" i="15"/>
  <c r="H13" i="15"/>
  <c r="D14" i="15"/>
  <c r="E14" i="15"/>
  <c r="F14" i="15"/>
  <c r="G14" i="15"/>
  <c r="H14" i="15"/>
  <c r="D15" i="15"/>
  <c r="E15" i="15"/>
  <c r="F15" i="15"/>
  <c r="G15" i="15"/>
  <c r="H15" i="15"/>
  <c r="D16" i="15"/>
  <c r="E16" i="15"/>
  <c r="F16" i="15"/>
  <c r="G16" i="15"/>
  <c r="H16" i="15"/>
  <c r="D17" i="15"/>
  <c r="E17" i="15"/>
  <c r="F17" i="15"/>
  <c r="G17" i="15"/>
  <c r="H17" i="15"/>
  <c r="D18" i="15"/>
  <c r="E18" i="15"/>
  <c r="F18" i="15"/>
  <c r="G18" i="15"/>
  <c r="H18" i="15"/>
  <c r="D19" i="15"/>
  <c r="E19" i="15"/>
  <c r="F19" i="15"/>
  <c r="G19" i="15"/>
  <c r="H19" i="15"/>
  <c r="D20" i="15"/>
  <c r="E20" i="15"/>
  <c r="F20" i="15"/>
  <c r="G20" i="15"/>
  <c r="H20" i="15"/>
  <c r="D21" i="15"/>
  <c r="E21" i="15"/>
  <c r="F21" i="15"/>
  <c r="G21" i="15"/>
  <c r="H21" i="15"/>
  <c r="D22" i="15"/>
  <c r="E22" i="15"/>
  <c r="F22" i="15"/>
  <c r="G22" i="15"/>
  <c r="H22" i="15"/>
  <c r="D23" i="15"/>
  <c r="E23" i="15"/>
  <c r="F23" i="15"/>
  <c r="G23" i="15"/>
  <c r="H23" i="15"/>
  <c r="D24" i="15"/>
  <c r="E24" i="15"/>
  <c r="F24" i="15"/>
  <c r="G24" i="15"/>
  <c r="H24" i="15"/>
  <c r="D25" i="15"/>
  <c r="E25" i="15"/>
  <c r="F25" i="15"/>
  <c r="G25" i="15"/>
  <c r="H25" i="15"/>
  <c r="D26" i="15"/>
  <c r="E26" i="15"/>
  <c r="F26" i="15"/>
  <c r="G26" i="15"/>
  <c r="H26" i="15"/>
  <c r="D27" i="15"/>
  <c r="E27" i="15"/>
  <c r="F27" i="15"/>
  <c r="G27" i="15"/>
  <c r="H27" i="15"/>
  <c r="D28" i="15"/>
  <c r="E28" i="15"/>
  <c r="F28" i="15"/>
  <c r="G28" i="15"/>
  <c r="H28" i="15"/>
  <c r="D29" i="15"/>
  <c r="E29" i="15"/>
  <c r="F29" i="15"/>
  <c r="G29" i="15"/>
  <c r="H29" i="15"/>
  <c r="D30" i="15"/>
  <c r="E30" i="15"/>
  <c r="F30" i="15"/>
  <c r="G30" i="15"/>
  <c r="H30" i="15"/>
  <c r="D31" i="15"/>
  <c r="E31" i="15"/>
  <c r="F31" i="15"/>
  <c r="G31" i="15"/>
  <c r="H31" i="15"/>
  <c r="D32" i="15"/>
  <c r="E32" i="15"/>
  <c r="F32" i="15"/>
  <c r="G32" i="15"/>
  <c r="H32" i="15"/>
  <c r="D33" i="15"/>
  <c r="E33" i="15"/>
  <c r="F33" i="15"/>
  <c r="G33" i="15"/>
  <c r="H33" i="15"/>
  <c r="D34" i="15"/>
  <c r="E34" i="15"/>
  <c r="F34" i="15"/>
  <c r="G34" i="15"/>
  <c r="H34" i="15"/>
  <c r="D35" i="15"/>
  <c r="E35" i="15"/>
  <c r="F35" i="15"/>
  <c r="G35" i="15"/>
  <c r="H35" i="15"/>
  <c r="D36" i="15"/>
  <c r="E36" i="15"/>
  <c r="F36" i="15"/>
  <c r="G36" i="15"/>
  <c r="H36" i="15"/>
  <c r="D37" i="15"/>
  <c r="E37" i="15"/>
  <c r="F37" i="15"/>
  <c r="G37" i="15"/>
  <c r="H37" i="15"/>
  <c r="D38" i="15"/>
  <c r="E38" i="15"/>
  <c r="F38" i="15"/>
  <c r="G38" i="15"/>
  <c r="H38" i="15"/>
  <c r="D40" i="15"/>
  <c r="E40" i="15"/>
  <c r="F40" i="15"/>
  <c r="G40" i="15"/>
  <c r="H40" i="15"/>
  <c r="D41" i="15"/>
  <c r="E41" i="15"/>
  <c r="F41" i="15"/>
  <c r="G41" i="15"/>
  <c r="H41" i="15"/>
  <c r="D42" i="15"/>
  <c r="E42" i="15"/>
  <c r="F42" i="15"/>
  <c r="G42" i="15"/>
  <c r="H42" i="15"/>
  <c r="D43" i="15"/>
  <c r="E43" i="15"/>
  <c r="F43" i="15"/>
  <c r="G43" i="15"/>
  <c r="H43" i="15"/>
  <c r="D44" i="15"/>
  <c r="E44" i="15"/>
  <c r="F44" i="15"/>
  <c r="G44" i="15"/>
  <c r="H44" i="15"/>
  <c r="D45" i="15"/>
  <c r="E45" i="15"/>
  <c r="F45" i="15"/>
  <c r="G45" i="15"/>
  <c r="H45" i="15"/>
  <c r="D5" i="14"/>
  <c r="E5" i="14"/>
  <c r="F5" i="14"/>
  <c r="G5" i="14"/>
  <c r="H5" i="14"/>
  <c r="D6" i="14"/>
  <c r="E6" i="14"/>
  <c r="F6" i="14"/>
  <c r="G6" i="14"/>
  <c r="H6" i="14"/>
  <c r="D7" i="14"/>
  <c r="E7" i="14"/>
  <c r="F7" i="14"/>
  <c r="G7" i="14"/>
  <c r="H7" i="14"/>
  <c r="D8" i="14"/>
  <c r="E8" i="14"/>
  <c r="F8" i="14"/>
  <c r="G8" i="14"/>
  <c r="H8" i="14"/>
  <c r="D9" i="14"/>
  <c r="E9" i="14"/>
  <c r="F9" i="14"/>
  <c r="G9" i="14"/>
  <c r="H9" i="14"/>
  <c r="D10" i="14"/>
  <c r="E10" i="14"/>
  <c r="F10" i="14"/>
  <c r="G10" i="14"/>
  <c r="H10" i="14"/>
  <c r="D11" i="14"/>
  <c r="E11" i="14"/>
  <c r="F11" i="14"/>
  <c r="G11" i="14"/>
  <c r="H11" i="14"/>
  <c r="D12" i="14"/>
  <c r="E12" i="14"/>
  <c r="F12" i="14"/>
  <c r="G12" i="14"/>
  <c r="H12" i="14"/>
  <c r="D13" i="14"/>
  <c r="E13" i="14"/>
  <c r="F13" i="14"/>
  <c r="G13" i="14"/>
  <c r="H13" i="14"/>
  <c r="D14" i="14"/>
  <c r="E14" i="14"/>
  <c r="F14" i="14"/>
  <c r="G14" i="14"/>
  <c r="H14" i="14"/>
  <c r="D15" i="14"/>
  <c r="E15" i="14"/>
  <c r="F15" i="14"/>
  <c r="G15" i="14"/>
  <c r="H15" i="14"/>
  <c r="D16" i="14"/>
  <c r="E16" i="14"/>
  <c r="F16" i="14"/>
  <c r="G16" i="14"/>
  <c r="H16" i="14"/>
  <c r="D17" i="14"/>
  <c r="E17" i="14"/>
  <c r="F17" i="14"/>
  <c r="G17" i="14"/>
  <c r="H17" i="14"/>
  <c r="D18" i="14"/>
  <c r="E18" i="14"/>
  <c r="F18" i="14"/>
  <c r="G18" i="14"/>
  <c r="H18" i="14"/>
  <c r="D19" i="14"/>
  <c r="E19" i="14"/>
  <c r="F19" i="14"/>
  <c r="G19" i="14"/>
  <c r="H19" i="14"/>
  <c r="D20" i="14"/>
  <c r="E20" i="14"/>
  <c r="F20" i="14"/>
  <c r="G20" i="14"/>
  <c r="H20" i="14"/>
  <c r="D21" i="14"/>
  <c r="E21" i="14"/>
  <c r="F21" i="14"/>
  <c r="G21" i="14"/>
  <c r="H21" i="14"/>
  <c r="D22" i="14"/>
  <c r="E22" i="14"/>
  <c r="F22" i="14"/>
  <c r="G22" i="14"/>
  <c r="H22" i="14"/>
  <c r="D23" i="14"/>
  <c r="E23" i="14"/>
  <c r="F23" i="14"/>
  <c r="G23" i="14"/>
  <c r="H23" i="14"/>
  <c r="D24" i="14"/>
  <c r="E24" i="14"/>
  <c r="F24" i="14"/>
  <c r="G24" i="14"/>
  <c r="H24" i="14"/>
  <c r="D26" i="14"/>
  <c r="E26" i="14"/>
  <c r="F26" i="14"/>
  <c r="G26" i="14"/>
  <c r="H26" i="14"/>
  <c r="D28" i="14"/>
  <c r="E28" i="14"/>
  <c r="F28" i="14"/>
  <c r="G28" i="14"/>
  <c r="H28" i="14"/>
  <c r="D29" i="14"/>
  <c r="E29" i="14"/>
  <c r="F29" i="14"/>
  <c r="G29" i="14"/>
  <c r="H29" i="14"/>
  <c r="D30" i="14"/>
  <c r="E30" i="14"/>
  <c r="F30" i="14"/>
  <c r="G30" i="14"/>
  <c r="H30" i="14"/>
  <c r="D31" i="14"/>
  <c r="E31" i="14"/>
  <c r="F31" i="14"/>
  <c r="G31" i="14"/>
  <c r="H31" i="14"/>
  <c r="D32" i="14"/>
  <c r="E32" i="14"/>
  <c r="F32" i="14"/>
  <c r="G32" i="14"/>
  <c r="H32" i="14"/>
  <c r="D33" i="14"/>
  <c r="E33" i="14"/>
  <c r="F33" i="14"/>
  <c r="G33" i="14"/>
  <c r="H33" i="14"/>
  <c r="D34" i="14"/>
  <c r="E34" i="14"/>
  <c r="F34" i="14"/>
  <c r="G34" i="14"/>
  <c r="H34" i="14"/>
  <c r="D35" i="14"/>
  <c r="E35" i="14"/>
  <c r="F35" i="14"/>
  <c r="G35" i="14"/>
  <c r="H35" i="14"/>
  <c r="D36" i="14"/>
  <c r="E36" i="14"/>
  <c r="F36" i="14"/>
  <c r="G36" i="14"/>
  <c r="H36" i="14"/>
  <c r="D37" i="14"/>
  <c r="E37" i="14"/>
  <c r="F37" i="14"/>
  <c r="G37" i="14"/>
  <c r="H37" i="14"/>
  <c r="D38" i="14"/>
  <c r="E38" i="14"/>
  <c r="F38" i="14"/>
  <c r="G38" i="14"/>
  <c r="H38" i="14"/>
  <c r="D39" i="14"/>
  <c r="E39" i="14"/>
  <c r="F39" i="14"/>
  <c r="G39" i="14"/>
  <c r="H39" i="14"/>
  <c r="D40" i="14"/>
  <c r="E40" i="14"/>
  <c r="F40" i="14"/>
  <c r="G40" i="14"/>
  <c r="H40" i="14"/>
  <c r="D41" i="14"/>
  <c r="E41" i="14"/>
  <c r="F41" i="14"/>
  <c r="G41" i="14"/>
  <c r="H41" i="14"/>
  <c r="D42" i="14"/>
  <c r="E42" i="14"/>
  <c r="F42" i="14"/>
  <c r="G42" i="14"/>
  <c r="H42" i="14"/>
  <c r="D43" i="14"/>
  <c r="E43" i="14"/>
  <c r="F43" i="14"/>
  <c r="G43" i="14"/>
  <c r="H43" i="14"/>
  <c r="D44" i="14"/>
  <c r="E44" i="14"/>
  <c r="F44" i="14"/>
  <c r="G44" i="14"/>
  <c r="H44" i="14"/>
  <c r="D46" i="14"/>
  <c r="E46" i="14"/>
  <c r="F46" i="14"/>
  <c r="G46" i="14"/>
  <c r="H46" i="14"/>
  <c r="D47" i="14"/>
  <c r="E47" i="14"/>
  <c r="F47" i="14"/>
  <c r="G47" i="14"/>
  <c r="H47" i="14"/>
  <c r="D48" i="14"/>
  <c r="E48" i="14"/>
  <c r="F48" i="14"/>
  <c r="G48" i="14"/>
  <c r="H48" i="14"/>
  <c r="D49" i="14"/>
  <c r="E49" i="14"/>
  <c r="F49" i="14"/>
  <c r="G49" i="14"/>
  <c r="H49" i="14"/>
  <c r="D50" i="14"/>
  <c r="E50" i="14"/>
  <c r="F50" i="14"/>
  <c r="G50" i="14"/>
  <c r="H50" i="14"/>
  <c r="D51" i="14"/>
  <c r="E51" i="14"/>
  <c r="F51" i="14"/>
  <c r="G51" i="14"/>
  <c r="H51" i="14"/>
  <c r="D52" i="14"/>
  <c r="E52" i="14"/>
  <c r="F52" i="14"/>
  <c r="G52" i="14"/>
  <c r="H52" i="14"/>
  <c r="D53" i="14"/>
  <c r="E53" i="14"/>
  <c r="F53" i="14"/>
  <c r="G53" i="14"/>
  <c r="H53" i="14"/>
  <c r="H2" i="14"/>
  <c r="G2" i="14"/>
  <c r="F2" i="14"/>
  <c r="E2" i="14"/>
  <c r="D2" i="14"/>
  <c r="D3" i="13"/>
  <c r="E3" i="13"/>
  <c r="F3" i="13"/>
  <c r="G3" i="13"/>
  <c r="H3" i="13"/>
  <c r="D4" i="13"/>
  <c r="E4" i="13"/>
  <c r="F4" i="13"/>
  <c r="G4" i="13"/>
  <c r="H4" i="13"/>
  <c r="D5" i="13"/>
  <c r="E5" i="13"/>
  <c r="F5" i="13"/>
  <c r="G5" i="13"/>
  <c r="H5" i="13"/>
  <c r="D6" i="13"/>
  <c r="E6" i="13"/>
  <c r="F6" i="13"/>
  <c r="G6" i="13"/>
  <c r="H6" i="13"/>
  <c r="D7" i="13"/>
  <c r="E7" i="13"/>
  <c r="F7" i="13"/>
  <c r="G7" i="13"/>
  <c r="H7" i="13"/>
  <c r="D8" i="13"/>
  <c r="E8" i="13"/>
  <c r="F8" i="13"/>
  <c r="G8" i="13"/>
  <c r="H8" i="13"/>
  <c r="D9" i="13"/>
  <c r="E9" i="13"/>
  <c r="F9" i="13"/>
  <c r="G9" i="13"/>
  <c r="H9" i="13"/>
  <c r="D10" i="13"/>
  <c r="E10" i="13"/>
  <c r="F10" i="13"/>
  <c r="G10" i="13"/>
  <c r="H10" i="13"/>
  <c r="D11" i="13"/>
  <c r="E11" i="13"/>
  <c r="F11" i="13"/>
  <c r="G11" i="13"/>
  <c r="H11" i="13"/>
  <c r="D12" i="13"/>
  <c r="E12" i="13"/>
  <c r="F12" i="13"/>
  <c r="G12" i="13"/>
  <c r="H12" i="13"/>
  <c r="D13" i="13"/>
  <c r="E13" i="13"/>
  <c r="F13" i="13"/>
  <c r="G13" i="13"/>
  <c r="H13" i="13"/>
  <c r="D14" i="13"/>
  <c r="E14" i="13"/>
  <c r="F14" i="13"/>
  <c r="G14" i="13"/>
  <c r="H14" i="13"/>
  <c r="D15" i="13"/>
  <c r="E15" i="13"/>
  <c r="F15" i="13"/>
  <c r="G15" i="13"/>
  <c r="H15" i="13"/>
  <c r="D16" i="13"/>
  <c r="E16" i="13"/>
  <c r="F16" i="13"/>
  <c r="G16" i="13"/>
  <c r="H16" i="13"/>
  <c r="D17" i="13"/>
  <c r="E17" i="13"/>
  <c r="F17" i="13"/>
  <c r="G17" i="13"/>
  <c r="H17" i="13"/>
  <c r="D18" i="13"/>
  <c r="E18" i="13"/>
  <c r="F18" i="13"/>
  <c r="G18" i="13"/>
  <c r="H18" i="13"/>
  <c r="D19" i="13"/>
  <c r="E19" i="13"/>
  <c r="F19" i="13"/>
  <c r="G19" i="13"/>
  <c r="H19" i="13"/>
  <c r="D20" i="13"/>
  <c r="E20" i="13"/>
  <c r="F20" i="13"/>
  <c r="G20" i="13"/>
  <c r="H20" i="13"/>
  <c r="D21" i="13"/>
  <c r="E21" i="13"/>
  <c r="F21" i="13"/>
  <c r="G21" i="13"/>
  <c r="H21" i="13"/>
  <c r="D22" i="13"/>
  <c r="E22" i="13"/>
  <c r="F22" i="13"/>
  <c r="G22" i="13"/>
  <c r="H22" i="13"/>
  <c r="D23" i="13"/>
  <c r="E23" i="13"/>
  <c r="F23" i="13"/>
  <c r="G23" i="13"/>
  <c r="H23" i="13"/>
  <c r="D24" i="13"/>
  <c r="E24" i="13"/>
  <c r="F24" i="13"/>
  <c r="G24" i="13"/>
  <c r="H24" i="13"/>
  <c r="D25" i="13"/>
  <c r="E25" i="13"/>
  <c r="F25" i="13"/>
  <c r="G25" i="13"/>
  <c r="H25" i="13"/>
  <c r="D26" i="13"/>
  <c r="E26" i="13"/>
  <c r="F26" i="13"/>
  <c r="G26" i="13"/>
  <c r="H26" i="13"/>
  <c r="D27" i="13"/>
  <c r="E27" i="13"/>
  <c r="F27" i="13"/>
  <c r="G27" i="13"/>
  <c r="H27" i="13"/>
  <c r="D28" i="13"/>
  <c r="E28" i="13"/>
  <c r="F28" i="13"/>
  <c r="G28" i="13"/>
  <c r="H28" i="13"/>
  <c r="D29" i="13"/>
  <c r="E29" i="13"/>
  <c r="F29" i="13"/>
  <c r="G29" i="13"/>
  <c r="H29" i="13"/>
  <c r="D30" i="13"/>
  <c r="E30" i="13"/>
  <c r="F30" i="13"/>
  <c r="G30" i="13"/>
  <c r="H30" i="13"/>
  <c r="D31" i="13"/>
  <c r="E31" i="13"/>
  <c r="F31" i="13"/>
  <c r="G31" i="13"/>
  <c r="H31" i="13"/>
  <c r="D32" i="13"/>
  <c r="E32" i="13"/>
  <c r="F32" i="13"/>
  <c r="G32" i="13"/>
  <c r="H32" i="13"/>
  <c r="D33" i="13"/>
  <c r="E33" i="13"/>
  <c r="F33" i="13"/>
  <c r="G33" i="13"/>
  <c r="H33" i="13"/>
  <c r="D34" i="13"/>
  <c r="E34" i="13"/>
  <c r="F34" i="13"/>
  <c r="G34" i="13"/>
  <c r="H34" i="13"/>
  <c r="D35" i="13"/>
  <c r="E35" i="13"/>
  <c r="F35" i="13"/>
  <c r="G35" i="13"/>
  <c r="H35" i="13"/>
  <c r="D36" i="13"/>
  <c r="E36" i="13"/>
  <c r="F36" i="13"/>
  <c r="G36" i="13"/>
  <c r="H36" i="13"/>
  <c r="D37" i="13"/>
  <c r="E37" i="13"/>
  <c r="F37" i="13"/>
  <c r="G37" i="13"/>
  <c r="H37" i="13"/>
  <c r="D38" i="13"/>
  <c r="E38" i="13"/>
  <c r="F38" i="13"/>
  <c r="G38" i="13"/>
  <c r="H38" i="13"/>
  <c r="D39" i="13"/>
  <c r="E39" i="13"/>
  <c r="F39" i="13"/>
  <c r="G39" i="13"/>
  <c r="H39" i="13"/>
  <c r="D40" i="13"/>
  <c r="E40" i="13"/>
  <c r="F40" i="13"/>
  <c r="G40" i="13"/>
  <c r="H40" i="13"/>
  <c r="D41" i="13"/>
  <c r="E41" i="13"/>
  <c r="F41" i="13"/>
  <c r="G41" i="13"/>
  <c r="H41" i="13"/>
  <c r="D42" i="13"/>
  <c r="E42" i="13"/>
  <c r="F42" i="13"/>
  <c r="G42" i="13"/>
  <c r="H42" i="13"/>
  <c r="D43" i="13"/>
  <c r="E43" i="13"/>
  <c r="F43" i="13"/>
  <c r="G43" i="13"/>
  <c r="H43" i="13"/>
  <c r="D44" i="13"/>
  <c r="E44" i="13"/>
  <c r="F44" i="13"/>
  <c r="G44" i="13"/>
  <c r="H44" i="13"/>
  <c r="D45" i="13"/>
  <c r="E45" i="13"/>
  <c r="F45" i="13"/>
  <c r="G45" i="13"/>
  <c r="H45" i="13"/>
  <c r="D46" i="13"/>
  <c r="E46" i="13"/>
  <c r="F46" i="13"/>
  <c r="G46" i="13"/>
  <c r="H46" i="13"/>
  <c r="D47" i="13"/>
  <c r="E47" i="13"/>
  <c r="F47" i="13"/>
  <c r="G47" i="13"/>
  <c r="H47" i="13"/>
  <c r="D3" i="12"/>
  <c r="E3" i="12"/>
  <c r="F3" i="12"/>
  <c r="G3" i="12"/>
  <c r="H3" i="12"/>
  <c r="D4" i="12"/>
  <c r="E4" i="12"/>
  <c r="F4" i="12"/>
  <c r="G4" i="12"/>
  <c r="H4" i="12"/>
  <c r="D5" i="12"/>
  <c r="E5" i="12"/>
  <c r="F5" i="12"/>
  <c r="G5" i="12"/>
  <c r="H5" i="12"/>
  <c r="D6" i="12"/>
  <c r="E6" i="12"/>
  <c r="F6" i="12"/>
  <c r="G6" i="12"/>
  <c r="H6" i="12"/>
  <c r="D7" i="12"/>
  <c r="E7" i="12"/>
  <c r="F7" i="12"/>
  <c r="G7" i="12"/>
  <c r="H7" i="12"/>
  <c r="D8" i="12"/>
  <c r="E8" i="12"/>
  <c r="F8" i="12"/>
  <c r="G8" i="12"/>
  <c r="H8" i="12"/>
  <c r="D9" i="12"/>
  <c r="E9" i="12"/>
  <c r="F9" i="12"/>
  <c r="G9" i="12"/>
  <c r="H9" i="12"/>
  <c r="D10" i="12"/>
  <c r="E10" i="12"/>
  <c r="F10" i="12"/>
  <c r="G10" i="12"/>
  <c r="H10" i="12"/>
  <c r="D11" i="12"/>
  <c r="E11" i="12"/>
  <c r="F11" i="12"/>
  <c r="G11" i="12"/>
  <c r="H11" i="12"/>
  <c r="D12" i="12"/>
  <c r="E12" i="12"/>
  <c r="F12" i="12"/>
  <c r="G12" i="12"/>
  <c r="H12" i="12"/>
  <c r="D13" i="12"/>
  <c r="E13" i="12"/>
  <c r="F13" i="12"/>
  <c r="G13" i="12"/>
  <c r="H13" i="12"/>
  <c r="D14" i="12"/>
  <c r="E14" i="12"/>
  <c r="F14" i="12"/>
  <c r="G14" i="12"/>
  <c r="H14" i="12"/>
  <c r="D15" i="12"/>
  <c r="E15" i="12"/>
  <c r="F15" i="12"/>
  <c r="G15" i="12"/>
  <c r="H15" i="12"/>
  <c r="D16" i="12"/>
  <c r="E16" i="12"/>
  <c r="F16" i="12"/>
  <c r="G16" i="12"/>
  <c r="H16" i="12"/>
  <c r="D17" i="12"/>
  <c r="E17" i="12"/>
  <c r="F17" i="12"/>
  <c r="G17" i="12"/>
  <c r="H17" i="12"/>
  <c r="D18" i="12"/>
  <c r="E18" i="12"/>
  <c r="F18" i="12"/>
  <c r="G18" i="12"/>
  <c r="H18" i="12"/>
  <c r="D19" i="12"/>
  <c r="E19" i="12"/>
  <c r="F19" i="12"/>
  <c r="G19" i="12"/>
  <c r="H19" i="12"/>
  <c r="D20" i="12"/>
  <c r="E20" i="12"/>
  <c r="F20" i="12"/>
  <c r="G20" i="12"/>
  <c r="H20" i="12"/>
  <c r="D21" i="12"/>
  <c r="E21" i="12"/>
  <c r="F21" i="12"/>
  <c r="G21" i="12"/>
  <c r="H21" i="12"/>
  <c r="D22" i="12"/>
  <c r="E22" i="12"/>
  <c r="F22" i="12"/>
  <c r="G22" i="12"/>
  <c r="H22" i="12"/>
  <c r="D23" i="12"/>
  <c r="E23" i="12"/>
  <c r="F23" i="12"/>
  <c r="G23" i="12"/>
  <c r="H23" i="12"/>
  <c r="D24" i="12"/>
  <c r="E24" i="12"/>
  <c r="F24" i="12"/>
  <c r="G24" i="12"/>
  <c r="H24" i="12"/>
  <c r="D25" i="12"/>
  <c r="E25" i="12"/>
  <c r="F25" i="12"/>
  <c r="G25" i="12"/>
  <c r="H25" i="12"/>
  <c r="D26" i="12"/>
  <c r="E26" i="12"/>
  <c r="F26" i="12"/>
  <c r="G26" i="12"/>
  <c r="H26" i="12"/>
  <c r="D27" i="12"/>
  <c r="E27" i="12"/>
  <c r="F27" i="12"/>
  <c r="G27" i="12"/>
  <c r="H27" i="12"/>
  <c r="D28" i="12"/>
  <c r="E28" i="12"/>
  <c r="F28" i="12"/>
  <c r="G28" i="12"/>
  <c r="H28" i="12"/>
  <c r="D29" i="12"/>
  <c r="E29" i="12"/>
  <c r="F29" i="12"/>
  <c r="G29" i="12"/>
  <c r="H29" i="12"/>
  <c r="D30" i="12"/>
  <c r="E30" i="12"/>
  <c r="F30" i="12"/>
  <c r="G30" i="12"/>
  <c r="H30" i="12"/>
  <c r="D31" i="12"/>
  <c r="E31" i="12"/>
  <c r="F31" i="12"/>
  <c r="G31" i="12"/>
  <c r="H31" i="12"/>
  <c r="D32" i="12"/>
  <c r="E32" i="12"/>
  <c r="F32" i="12"/>
  <c r="G32" i="12"/>
  <c r="H32" i="12"/>
  <c r="D33" i="12"/>
  <c r="E33" i="12"/>
  <c r="F33" i="12"/>
  <c r="G33" i="12"/>
  <c r="H33" i="12"/>
  <c r="D34" i="12"/>
  <c r="E34" i="12"/>
  <c r="F34" i="12"/>
  <c r="G34" i="12"/>
  <c r="H34" i="12"/>
  <c r="D35" i="12"/>
  <c r="E35" i="12"/>
  <c r="F35" i="12"/>
  <c r="G35" i="12"/>
  <c r="H35" i="12"/>
  <c r="D36" i="12"/>
  <c r="E36" i="12"/>
  <c r="F36" i="12"/>
  <c r="G36" i="12"/>
  <c r="H36" i="12"/>
  <c r="D37" i="12"/>
  <c r="E37" i="12"/>
  <c r="F37" i="12"/>
  <c r="G37" i="12"/>
  <c r="H37" i="12"/>
  <c r="D38" i="12"/>
  <c r="E38" i="12"/>
  <c r="F38" i="12"/>
  <c r="G38" i="12"/>
  <c r="H38" i="12"/>
  <c r="D39" i="12"/>
  <c r="E39" i="12"/>
  <c r="F39" i="12"/>
  <c r="G39" i="12"/>
  <c r="H39" i="12"/>
  <c r="D40" i="12"/>
  <c r="E40" i="12"/>
  <c r="F40" i="12"/>
  <c r="G40" i="12"/>
  <c r="H40" i="12"/>
  <c r="D41" i="12"/>
  <c r="E41" i="12"/>
  <c r="F41" i="12"/>
  <c r="G41" i="12"/>
  <c r="H41" i="12"/>
  <c r="D42" i="12"/>
  <c r="E42" i="12"/>
  <c r="F42" i="12"/>
  <c r="G42" i="12"/>
  <c r="H42" i="12"/>
  <c r="D43" i="12"/>
  <c r="E43" i="12"/>
  <c r="F43" i="12"/>
  <c r="G43" i="12"/>
  <c r="H43" i="12"/>
  <c r="D44" i="12"/>
  <c r="E44" i="12"/>
  <c r="F44" i="12"/>
  <c r="G44" i="12"/>
  <c r="H44" i="12"/>
  <c r="D45" i="12"/>
  <c r="E45" i="12"/>
  <c r="F45" i="12"/>
  <c r="G45" i="12"/>
  <c r="H45" i="12"/>
  <c r="D46" i="12"/>
  <c r="E46" i="12"/>
  <c r="F46" i="12"/>
  <c r="G46" i="12"/>
  <c r="H46" i="12"/>
  <c r="D47" i="12"/>
  <c r="E47" i="12"/>
  <c r="F47" i="12"/>
  <c r="G47" i="12"/>
  <c r="H47" i="12"/>
  <c r="D48" i="12"/>
  <c r="E48" i="12"/>
  <c r="F48" i="12"/>
  <c r="G48" i="12"/>
  <c r="H48" i="12"/>
  <c r="D49" i="12"/>
  <c r="E49" i="12"/>
  <c r="F49" i="12"/>
  <c r="G49" i="12"/>
  <c r="H49" i="12"/>
  <c r="D50" i="12"/>
  <c r="E50" i="12"/>
  <c r="F50" i="12"/>
  <c r="G50" i="12"/>
  <c r="H50" i="12"/>
  <c r="D51" i="12"/>
  <c r="E51" i="12"/>
  <c r="F51" i="12"/>
  <c r="G51" i="12"/>
  <c r="H51" i="12"/>
  <c r="H2" i="12"/>
  <c r="G2" i="12"/>
  <c r="F2" i="12"/>
  <c r="E2" i="12"/>
  <c r="D2" i="12"/>
  <c r="H3" i="11"/>
  <c r="H4" i="11"/>
  <c r="H5" i="11"/>
  <c r="H6" i="11"/>
  <c r="H9" i="11"/>
  <c r="H10" i="1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8" i="11"/>
  <c r="H39" i="11"/>
  <c r="H40" i="11"/>
  <c r="H41" i="11"/>
  <c r="H42" i="11"/>
  <c r="H43" i="11"/>
  <c r="H2" i="11"/>
  <c r="G3" i="11"/>
  <c r="G4" i="11"/>
  <c r="G5" i="11"/>
  <c r="G6" i="11"/>
  <c r="G9" i="11"/>
  <c r="G10" i="11"/>
  <c r="G11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4" i="11"/>
  <c r="G35" i="11"/>
  <c r="G36" i="11"/>
  <c r="G38" i="11"/>
  <c r="G39" i="11"/>
  <c r="G40" i="11"/>
  <c r="G41" i="11"/>
  <c r="G42" i="11"/>
  <c r="G43" i="11"/>
  <c r="G2" i="11"/>
  <c r="F3" i="11"/>
  <c r="F4" i="11"/>
  <c r="F5" i="11"/>
  <c r="F6" i="11"/>
  <c r="F9" i="11"/>
  <c r="F10" i="11"/>
  <c r="F11" i="11"/>
  <c r="F12" i="11"/>
  <c r="F13" i="11"/>
  <c r="F14" i="11"/>
  <c r="F15" i="11"/>
  <c r="F16" i="11"/>
  <c r="F17" i="11"/>
  <c r="F18" i="11"/>
  <c r="F19" i="11"/>
  <c r="F20" i="11"/>
  <c r="F21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8" i="11"/>
  <c r="F39" i="11"/>
  <c r="F40" i="11"/>
  <c r="F41" i="11"/>
  <c r="F42" i="11"/>
  <c r="F43" i="11"/>
  <c r="F2" i="11"/>
  <c r="E3" i="11"/>
  <c r="E4" i="11"/>
  <c r="E5" i="11"/>
  <c r="E6" i="11"/>
  <c r="E9" i="11"/>
  <c r="E10" i="11"/>
  <c r="E11" i="11"/>
  <c r="E12" i="11"/>
  <c r="E13" i="11"/>
  <c r="E14" i="11"/>
  <c r="E15" i="11"/>
  <c r="E16" i="11"/>
  <c r="E17" i="11"/>
  <c r="E18" i="11"/>
  <c r="E19" i="11"/>
  <c r="E20" i="11"/>
  <c r="E21" i="11"/>
  <c r="E22" i="11"/>
  <c r="E23" i="11"/>
  <c r="E24" i="11"/>
  <c r="E25" i="11"/>
  <c r="E26" i="11"/>
  <c r="E27" i="11"/>
  <c r="E28" i="11"/>
  <c r="E29" i="11"/>
  <c r="E30" i="11"/>
  <c r="E31" i="11"/>
  <c r="E32" i="11"/>
  <c r="E33" i="11"/>
  <c r="E34" i="11"/>
  <c r="E35" i="11"/>
  <c r="E36" i="11"/>
  <c r="E38" i="11"/>
  <c r="E39" i="11"/>
  <c r="E40" i="11"/>
  <c r="E41" i="11"/>
  <c r="E42" i="11"/>
  <c r="E43" i="11"/>
  <c r="E2" i="11"/>
  <c r="D3" i="11"/>
  <c r="D4" i="11"/>
  <c r="D5" i="11"/>
  <c r="D6" i="11"/>
  <c r="D9" i="11"/>
  <c r="D10" i="11"/>
  <c r="D11" i="11"/>
  <c r="D12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D29" i="11"/>
  <c r="D30" i="11"/>
  <c r="D31" i="11"/>
  <c r="D32" i="11"/>
  <c r="D33" i="11"/>
  <c r="D34" i="11"/>
  <c r="D35" i="11"/>
  <c r="D36" i="11"/>
  <c r="D38" i="11"/>
  <c r="D39" i="11"/>
  <c r="D40" i="11"/>
  <c r="D41" i="11"/>
  <c r="D42" i="11"/>
  <c r="D43" i="11"/>
  <c r="D2" i="11"/>
</calcChain>
</file>

<file path=xl/sharedStrings.xml><?xml version="1.0" encoding="utf-8"?>
<sst xmlns="http://schemas.openxmlformats.org/spreadsheetml/2006/main" count="2090" uniqueCount="1002">
  <si>
    <t>白玉</t>
  </si>
  <si>
    <t>21智能科学与技术1班</t>
  </si>
  <si>
    <t>姓名</t>
    <phoneticPr fontId="1" type="noConversion"/>
  </si>
  <si>
    <t>蔡硕</t>
  </si>
  <si>
    <t>陈灿坤</t>
  </si>
  <si>
    <t>陈楠</t>
  </si>
  <si>
    <t>程梓睿</t>
  </si>
  <si>
    <t>戴小蕾</t>
  </si>
  <si>
    <t>董一帆</t>
  </si>
  <si>
    <t>范凌毅</t>
  </si>
  <si>
    <t>方伟</t>
  </si>
  <si>
    <t>傅鑫</t>
  </si>
  <si>
    <t>郭祺森</t>
  </si>
  <si>
    <t>何皓谨</t>
  </si>
  <si>
    <t>洪宇昊</t>
  </si>
  <si>
    <t>胡鸿苇</t>
  </si>
  <si>
    <t>胡亦珺</t>
  </si>
  <si>
    <t>黄海洋</t>
  </si>
  <si>
    <t>黄鸿飞</t>
  </si>
  <si>
    <t>黄启航</t>
  </si>
  <si>
    <t>黄兴</t>
  </si>
  <si>
    <t>黄益明</t>
  </si>
  <si>
    <t>贾大鹏</t>
  </si>
  <si>
    <t>孔凯明</t>
  </si>
  <si>
    <t>李鸿东</t>
  </si>
  <si>
    <t>李雪妮</t>
  </si>
  <si>
    <t>李元鑫</t>
  </si>
  <si>
    <t>林建楠</t>
  </si>
  <si>
    <t>刘浩宇</t>
  </si>
  <si>
    <t>刘铭烁</t>
  </si>
  <si>
    <t>陆思全</t>
  </si>
  <si>
    <t>马宁</t>
  </si>
  <si>
    <t>麦振文</t>
  </si>
  <si>
    <t>汤越斌</t>
  </si>
  <si>
    <t>王季中</t>
  </si>
  <si>
    <t>王思聪</t>
  </si>
  <si>
    <t>温景喻</t>
  </si>
  <si>
    <t>吴彦萱</t>
  </si>
  <si>
    <t>殷梓涵</t>
  </si>
  <si>
    <t>余鉴锋</t>
  </si>
  <si>
    <t>赵英鸣</t>
  </si>
  <si>
    <t>钟键</t>
  </si>
  <si>
    <t>宋沛恒</t>
  </si>
  <si>
    <t>谭阳宏</t>
  </si>
  <si>
    <t>杨彬</t>
  </si>
  <si>
    <t>郭达济</t>
  </si>
  <si>
    <t>SAIF ALI ABDULAZIZ MOHAMMED</t>
  </si>
  <si>
    <t>杨俊鑫</t>
    <phoneticPr fontId="1" type="noConversion"/>
  </si>
  <si>
    <t>余俊晖</t>
    <phoneticPr fontId="1" type="noConversion"/>
  </si>
  <si>
    <t>邓宇威</t>
    <phoneticPr fontId="1" type="noConversion"/>
  </si>
  <si>
    <t>黄静蕾</t>
    <phoneticPr fontId="1" type="noConversion"/>
  </si>
  <si>
    <t>陈健良</t>
  </si>
  <si>
    <t>21智能科学与技术2班</t>
  </si>
  <si>
    <t>陈扬</t>
  </si>
  <si>
    <t>陈育壕</t>
  </si>
  <si>
    <t>陈云风</t>
  </si>
  <si>
    <t>陈泽桓</t>
  </si>
  <si>
    <t>程宏扬</t>
  </si>
  <si>
    <t>董名睿</t>
  </si>
  <si>
    <t>何志豪</t>
  </si>
  <si>
    <t>何奕翔</t>
  </si>
  <si>
    <t>胡志强</t>
  </si>
  <si>
    <t>黄宇键</t>
  </si>
  <si>
    <t>纪晓宇</t>
  </si>
  <si>
    <t>江晗</t>
  </si>
  <si>
    <t>康正熹</t>
  </si>
  <si>
    <t>赖鉴浩</t>
  </si>
  <si>
    <t>蓝依航</t>
  </si>
  <si>
    <t>李华</t>
  </si>
  <si>
    <t>李佳梁</t>
  </si>
  <si>
    <t>李帅</t>
  </si>
  <si>
    <t>李伟峰</t>
  </si>
  <si>
    <t>林瑞创</t>
  </si>
  <si>
    <t>刘松华</t>
  </si>
  <si>
    <t>刘哲宇</t>
  </si>
  <si>
    <t>谭亦捷</t>
  </si>
  <si>
    <t>汪鸿宇</t>
  </si>
  <si>
    <t>王瑞</t>
  </si>
  <si>
    <t>王梓壅</t>
  </si>
  <si>
    <t>肖嘉庆</t>
  </si>
  <si>
    <t>徐嘉悦</t>
  </si>
  <si>
    <t>徐筠懿</t>
  </si>
  <si>
    <t>许泓树</t>
  </si>
  <si>
    <t>余俊烨</t>
  </si>
  <si>
    <t>曾熙朗</t>
  </si>
  <si>
    <t>张博钖</t>
  </si>
  <si>
    <t>张令颖</t>
  </si>
  <si>
    <t>郑晓忠</t>
  </si>
  <si>
    <t>周斌</t>
  </si>
  <si>
    <t>周极豪</t>
  </si>
  <si>
    <t>朱荣辉</t>
  </si>
  <si>
    <t>邹德扬</t>
  </si>
  <si>
    <t>蔡冬暖</t>
  </si>
  <si>
    <t>姜锦瑞</t>
  </si>
  <si>
    <t>温新通</t>
  </si>
  <si>
    <t>杨卓文</t>
  </si>
  <si>
    <t>蔡采如</t>
  </si>
  <si>
    <t>21自动化1班</t>
  </si>
  <si>
    <t>陈道铭</t>
  </si>
  <si>
    <t>陈佳圳</t>
  </si>
  <si>
    <t>陈泓键</t>
  </si>
  <si>
    <t>陈煜麟</t>
  </si>
  <si>
    <t>慈城沣</t>
  </si>
  <si>
    <t>崔瀚元</t>
  </si>
  <si>
    <t>何嘉骏</t>
  </si>
  <si>
    <t>何俊锋</t>
  </si>
  <si>
    <t>黄楚泳</t>
  </si>
  <si>
    <t>黄金领</t>
  </si>
  <si>
    <t>黄昱楷</t>
  </si>
  <si>
    <t>黎月颜</t>
  </si>
  <si>
    <t>李欣乐</t>
  </si>
  <si>
    <t>梁俊熙</t>
  </si>
  <si>
    <t>凌彩兰</t>
  </si>
  <si>
    <t>罗国誉</t>
  </si>
  <si>
    <t>蒙国顺</t>
  </si>
  <si>
    <t>孟浪</t>
  </si>
  <si>
    <t>莫树杰</t>
  </si>
  <si>
    <t>宋绚绚</t>
  </si>
  <si>
    <t>魏俊跃</t>
  </si>
  <si>
    <t>谢淇年</t>
  </si>
  <si>
    <t>张华铨</t>
  </si>
  <si>
    <t>诸琅</t>
  </si>
  <si>
    <t>曾旭</t>
  </si>
  <si>
    <t>张传勇</t>
  </si>
  <si>
    <t>王皓然</t>
  </si>
  <si>
    <t>CEN CHEN MARCOS</t>
  </si>
  <si>
    <t>胡一可</t>
    <phoneticPr fontId="1" type="noConversion"/>
  </si>
  <si>
    <t>李东权</t>
    <phoneticPr fontId="1" type="noConversion"/>
  </si>
  <si>
    <t>熊潼</t>
    <phoneticPr fontId="1" type="noConversion"/>
  </si>
  <si>
    <t>罗展宏</t>
    <phoneticPr fontId="1" type="noConversion"/>
  </si>
  <si>
    <t>21智能科学与技术2班</t>
    <phoneticPr fontId="1" type="noConversion"/>
  </si>
  <si>
    <t>常树人</t>
  </si>
  <si>
    <t>陈东宇</t>
  </si>
  <si>
    <t>陈锡玲</t>
  </si>
  <si>
    <t>陈玮泓</t>
  </si>
  <si>
    <t>戴子钧</t>
  </si>
  <si>
    <t>何珍珍</t>
  </si>
  <si>
    <t>姜懿峰</t>
  </si>
  <si>
    <t>温浩然</t>
  </si>
  <si>
    <t>叶培才</t>
  </si>
  <si>
    <t>庄纪鸿</t>
  </si>
  <si>
    <t>李双琦</t>
  </si>
  <si>
    <t>蒋宇璨</t>
  </si>
  <si>
    <t>林威</t>
  </si>
  <si>
    <t>李家辉</t>
    <phoneticPr fontId="1" type="noConversion"/>
  </si>
  <si>
    <t>陈禹天</t>
    <phoneticPr fontId="1" type="noConversion"/>
  </si>
  <si>
    <t>郭恺</t>
    <phoneticPr fontId="1" type="noConversion"/>
  </si>
  <si>
    <t>范文宇</t>
    <phoneticPr fontId="1" type="noConversion"/>
  </si>
  <si>
    <t>FAN CAO SUTYING ESTEFANIA</t>
  </si>
  <si>
    <t>21自动化2班</t>
  </si>
  <si>
    <t>鲍子洋</t>
  </si>
  <si>
    <t>陈柏全</t>
  </si>
  <si>
    <t>陈佳鹏</t>
  </si>
  <si>
    <t>陈钱</t>
  </si>
  <si>
    <t>邓博元</t>
  </si>
  <si>
    <t>冯一芹</t>
  </si>
  <si>
    <t>江志涛</t>
  </si>
  <si>
    <t>李国强</t>
  </si>
  <si>
    <t>李恒勉</t>
  </si>
  <si>
    <t>李梓豪</t>
  </si>
  <si>
    <t>梁可柔</t>
  </si>
  <si>
    <t>林崇越</t>
  </si>
  <si>
    <t>刘瑞麟</t>
  </si>
  <si>
    <t>刘之琨</t>
  </si>
  <si>
    <t>卢俊侠</t>
  </si>
  <si>
    <t>罗智聪</t>
  </si>
  <si>
    <t>莫斯</t>
  </si>
  <si>
    <t>施令</t>
  </si>
  <si>
    <t>谭文博</t>
  </si>
  <si>
    <t>王俊林</t>
  </si>
  <si>
    <t>吴鹏龙</t>
  </si>
  <si>
    <t>夏振杰</t>
  </si>
  <si>
    <t>谢艾洁</t>
  </si>
  <si>
    <t>严淑凡</t>
  </si>
  <si>
    <t>杨凯翔</t>
  </si>
  <si>
    <t>张嘉祥</t>
  </si>
  <si>
    <t>张立行</t>
  </si>
  <si>
    <t>张羽飞</t>
  </si>
  <si>
    <t>郑子骏</t>
  </si>
  <si>
    <t>钟闵超</t>
  </si>
  <si>
    <t>朱高鹏</t>
  </si>
  <si>
    <t>覃越</t>
  </si>
  <si>
    <t>胡仁俊</t>
  </si>
  <si>
    <t>李翔宇</t>
  </si>
  <si>
    <t>林家豪</t>
  </si>
  <si>
    <t>林宇欣</t>
  </si>
  <si>
    <t>王金茜</t>
  </si>
  <si>
    <t>许浩翔</t>
  </si>
  <si>
    <t>杨永豪</t>
  </si>
  <si>
    <t>肖宇</t>
  </si>
  <si>
    <t>曾宇明</t>
  </si>
  <si>
    <t>张宇杰</t>
    <phoneticPr fontId="1" type="noConversion"/>
  </si>
  <si>
    <t>陈钊昶</t>
    <phoneticPr fontId="1" type="noConversion"/>
  </si>
  <si>
    <t>李嘉</t>
    <phoneticPr fontId="1" type="noConversion"/>
  </si>
  <si>
    <t>蔡宇翔</t>
    <phoneticPr fontId="1" type="noConversion"/>
  </si>
  <si>
    <t>姚思远</t>
  </si>
  <si>
    <t>21自动化3班</t>
  </si>
  <si>
    <t>陈广耀</t>
  </si>
  <si>
    <t>陈锦</t>
  </si>
  <si>
    <t>陈俊彦</t>
  </si>
  <si>
    <t>陈科桦</t>
  </si>
  <si>
    <t>陈棣聪</t>
  </si>
  <si>
    <t>陈麒徽</t>
  </si>
  <si>
    <t>邓灏然</t>
  </si>
  <si>
    <t>关子锋</t>
  </si>
  <si>
    <t>郭琛妍</t>
  </si>
  <si>
    <t>胡昱</t>
  </si>
  <si>
    <t>赖麒旭</t>
  </si>
  <si>
    <t>雷镇安</t>
  </si>
  <si>
    <t>李思蓓</t>
  </si>
  <si>
    <t>李晗冕</t>
  </si>
  <si>
    <t>梁晋寅</t>
  </si>
  <si>
    <t>刘乐坚</t>
  </si>
  <si>
    <t>刘琪</t>
  </si>
  <si>
    <t>龙铭滔</t>
  </si>
  <si>
    <t>陆海眉</t>
  </si>
  <si>
    <t>毛文斌</t>
  </si>
  <si>
    <t>潘铭真</t>
  </si>
  <si>
    <t>潘璐瑶</t>
  </si>
  <si>
    <t>苏子健</t>
  </si>
  <si>
    <t>唐崇邺</t>
  </si>
  <si>
    <t>王天任</t>
  </si>
  <si>
    <t>文棋琛</t>
  </si>
  <si>
    <t>吴欣</t>
  </si>
  <si>
    <t>吴奕震</t>
  </si>
  <si>
    <t>伍子毅</t>
  </si>
  <si>
    <t>张衡</t>
  </si>
  <si>
    <t>张景烁</t>
  </si>
  <si>
    <t>张诗瀚</t>
  </si>
  <si>
    <t>张同钦</t>
  </si>
  <si>
    <t>张韦廷</t>
  </si>
  <si>
    <t>张彦钧</t>
  </si>
  <si>
    <t>张至睿</t>
  </si>
  <si>
    <t>张智伦</t>
  </si>
  <si>
    <t>张昱</t>
  </si>
  <si>
    <t>黄劲戈</t>
  </si>
  <si>
    <t>宋雅洁</t>
  </si>
  <si>
    <t>肖怀中</t>
  </si>
  <si>
    <t>康浩东</t>
    <phoneticPr fontId="1" type="noConversion"/>
  </si>
  <si>
    <t>杜凯亿</t>
    <phoneticPr fontId="1" type="noConversion"/>
  </si>
  <si>
    <t>刘杰忞</t>
    <phoneticPr fontId="1" type="noConversion"/>
  </si>
  <si>
    <t>季子翔</t>
  </si>
  <si>
    <t>21自动化4班</t>
  </si>
  <si>
    <t>闭祖铭</t>
  </si>
  <si>
    <t>蔡杰</t>
  </si>
  <si>
    <t>陈雪松</t>
  </si>
  <si>
    <t>陈烨铿</t>
  </si>
  <si>
    <t>成果</t>
  </si>
  <si>
    <t>郭骏豪</t>
  </si>
  <si>
    <t>胡子乐</t>
  </si>
  <si>
    <t>黄明裕</t>
  </si>
  <si>
    <t>黄瑞森</t>
  </si>
  <si>
    <t>黄诗烨</t>
  </si>
  <si>
    <t>黄文博</t>
  </si>
  <si>
    <t>林成帆</t>
  </si>
  <si>
    <t>陆仁昌</t>
  </si>
  <si>
    <t>彭冠朝</t>
  </si>
  <si>
    <t>彭志勇</t>
  </si>
  <si>
    <t>孙颢玮</t>
  </si>
  <si>
    <t>万骐彰</t>
  </si>
  <si>
    <t>王国骄</t>
  </si>
  <si>
    <t>王越</t>
  </si>
  <si>
    <t>许俊翰</t>
  </si>
  <si>
    <t>叶彬权</t>
  </si>
  <si>
    <t>曾杨民</t>
  </si>
  <si>
    <t>张雪苗</t>
  </si>
  <si>
    <t>张仲仪</t>
  </si>
  <si>
    <t>张倬宁</t>
  </si>
  <si>
    <t>郑灿坤</t>
  </si>
  <si>
    <t>郑楚婷</t>
  </si>
  <si>
    <t>郑杨晴</t>
  </si>
  <si>
    <t>周伟业</t>
  </si>
  <si>
    <t>贺智轩</t>
  </si>
  <si>
    <t>马晨旭</t>
  </si>
  <si>
    <t>梅清钰</t>
  </si>
  <si>
    <t>欧承桓</t>
  </si>
  <si>
    <t>王广彬</t>
  </si>
  <si>
    <t>王兴</t>
  </si>
  <si>
    <t>邢铖</t>
  </si>
  <si>
    <t>尹权山</t>
  </si>
  <si>
    <t>高浩哲</t>
  </si>
  <si>
    <t>韩林健</t>
  </si>
  <si>
    <t>李麟</t>
  </si>
  <si>
    <t>石旭彤</t>
  </si>
  <si>
    <t>江弘源</t>
    <phoneticPr fontId="1" type="noConversion"/>
  </si>
  <si>
    <t>林锐添</t>
    <phoneticPr fontId="1" type="noConversion"/>
  </si>
  <si>
    <t>高睿良</t>
    <phoneticPr fontId="1" type="noConversion"/>
  </si>
  <si>
    <t>曹涵</t>
  </si>
  <si>
    <t>陈俊杰</t>
  </si>
  <si>
    <t>陈奕隽</t>
  </si>
  <si>
    <t>代亚威</t>
  </si>
  <si>
    <t>房志轩</t>
  </si>
  <si>
    <t>高旻昊</t>
  </si>
  <si>
    <t>胡泽然</t>
  </si>
  <si>
    <t>黄舜才</t>
  </si>
  <si>
    <t>李弘浩</t>
  </si>
  <si>
    <t>李润卓</t>
  </si>
  <si>
    <t>林鸿哲</t>
  </si>
  <si>
    <t>林嵩楠</t>
  </si>
  <si>
    <t>卢尚逊</t>
  </si>
  <si>
    <t>马鑫泽</t>
  </si>
  <si>
    <t>区致壮</t>
  </si>
  <si>
    <t>唐梓康</t>
  </si>
  <si>
    <t>吴嘉俊</t>
  </si>
  <si>
    <t>谢镐骏</t>
  </si>
  <si>
    <t>许志成</t>
  </si>
  <si>
    <t>赵展楼</t>
  </si>
  <si>
    <t>邹健安</t>
  </si>
  <si>
    <t>程小时</t>
  </si>
  <si>
    <t>高润涵</t>
  </si>
  <si>
    <t>肖文婕</t>
  </si>
  <si>
    <t>钟鹏飞</t>
  </si>
  <si>
    <t>王震魁</t>
  </si>
  <si>
    <t>蔡子键</t>
  </si>
  <si>
    <t>陈世钰</t>
  </si>
  <si>
    <t>杨鲲</t>
  </si>
  <si>
    <t>黄焕坚</t>
  </si>
  <si>
    <t>潘昶曦</t>
  </si>
  <si>
    <t>包戎</t>
  </si>
  <si>
    <t>曾辰扬</t>
  </si>
  <si>
    <t>陈晨</t>
  </si>
  <si>
    <t>陈铭</t>
  </si>
  <si>
    <t>高鑫洋</t>
  </si>
  <si>
    <t>何星旗</t>
  </si>
  <si>
    <t>华洋洋</t>
  </si>
  <si>
    <t>黄圣翰</t>
  </si>
  <si>
    <t>黄周卿</t>
  </si>
  <si>
    <t>姜明烨</t>
  </si>
  <si>
    <t>蒋凯</t>
  </si>
  <si>
    <t>李颖杰</t>
  </si>
  <si>
    <t>梁宇皓</t>
  </si>
  <si>
    <t>孙逸凡</t>
  </si>
  <si>
    <t>田昊原</t>
  </si>
  <si>
    <t>项羿慎</t>
  </si>
  <si>
    <t>杨善钧</t>
  </si>
  <si>
    <t>张钰杰</t>
  </si>
  <si>
    <t>钟爱平</t>
  </si>
  <si>
    <t>余思颖</t>
  </si>
  <si>
    <t>张杨雪</t>
  </si>
  <si>
    <t>嵇欣萌</t>
  </si>
  <si>
    <t>孙文心</t>
  </si>
  <si>
    <t>21自动化创新班</t>
  </si>
  <si>
    <t>21自动化创新班</t>
    <phoneticPr fontId="1" type="noConversion"/>
  </si>
  <si>
    <t>21自动化数学双学位班</t>
  </si>
  <si>
    <t>21自动化数学双学位班</t>
    <phoneticPr fontId="1" type="noConversion"/>
  </si>
  <si>
    <t>序号</t>
  </si>
  <si>
    <t>班级名称</t>
  </si>
  <si>
    <t>姓名</t>
  </si>
  <si>
    <t>19自动化1班</t>
  </si>
  <si>
    <t>何晓睿</t>
  </si>
  <si>
    <t>伍雁华</t>
  </si>
  <si>
    <t>林源</t>
  </si>
  <si>
    <t>吴玉文</t>
  </si>
  <si>
    <t>黄美芷</t>
  </si>
  <si>
    <t>李积余</t>
  </si>
  <si>
    <t>陈威龙</t>
  </si>
  <si>
    <t>廖文晋</t>
  </si>
  <si>
    <t>姚楠</t>
  </si>
  <si>
    <t>林锦涛</t>
  </si>
  <si>
    <t>王伯涛</t>
  </si>
  <si>
    <t>马浩涵</t>
  </si>
  <si>
    <t>郑鸿亮</t>
  </si>
  <si>
    <t>方烁</t>
  </si>
  <si>
    <t>林鑫雷</t>
  </si>
  <si>
    <t>匡新桐</t>
  </si>
  <si>
    <t>林潮海</t>
  </si>
  <si>
    <t>张洽策</t>
  </si>
  <si>
    <t>韩宇翔</t>
  </si>
  <si>
    <t>梁锡贤</t>
  </si>
  <si>
    <t>彭震山</t>
  </si>
  <si>
    <t>黄志鹏</t>
  </si>
  <si>
    <t>杨跃腾</t>
  </si>
  <si>
    <t>盛文渊</t>
  </si>
  <si>
    <t>柯尧</t>
  </si>
  <si>
    <t>邹晓勇</t>
  </si>
  <si>
    <t>孙浩</t>
  </si>
  <si>
    <t>陈浩泽</t>
  </si>
  <si>
    <t>黄承相</t>
  </si>
  <si>
    <t>许文晋</t>
  </si>
  <si>
    <t>刘纯富</t>
  </si>
  <si>
    <t>王子悦</t>
  </si>
  <si>
    <t>邓柏尧</t>
  </si>
  <si>
    <t>陈泳全</t>
  </si>
  <si>
    <t>袁童节</t>
  </si>
  <si>
    <t>蔡景桦</t>
  </si>
  <si>
    <t>林金泽</t>
  </si>
  <si>
    <t>陈远智</t>
  </si>
  <si>
    <t>刘嘉雄</t>
  </si>
  <si>
    <t>林伟中</t>
  </si>
  <si>
    <t>罗宏伟</t>
  </si>
  <si>
    <t>吴韦键</t>
  </si>
  <si>
    <t>周恩超</t>
  </si>
  <si>
    <t>马克思实践</t>
  </si>
  <si>
    <t>回校宣传</t>
  </si>
  <si>
    <t>吴宇健</t>
  </si>
  <si>
    <t>段培明</t>
  </si>
  <si>
    <t>郭哲炜</t>
  </si>
  <si>
    <t>2019-2020寒假</t>
  </si>
  <si>
    <t>2019-2020暑假</t>
  </si>
  <si>
    <t>2020-2021寒假</t>
  </si>
  <si>
    <t>2020-2021暑假</t>
  </si>
  <si>
    <t>2021-2022寒假</t>
  </si>
  <si>
    <t>2021-2022暑假</t>
  </si>
  <si>
    <t>2022-2023寒假</t>
  </si>
  <si>
    <t>19自动化2班</t>
  </si>
  <si>
    <t>方梓泰</t>
  </si>
  <si>
    <t>谢熙楠</t>
  </si>
  <si>
    <t>何舒婷</t>
  </si>
  <si>
    <t>张舒环</t>
  </si>
  <si>
    <t>李沛霖</t>
  </si>
  <si>
    <t>刘子玉</t>
  </si>
  <si>
    <t>范千鹤</t>
  </si>
  <si>
    <t>朱雪倩</t>
  </si>
  <si>
    <t>李羚瑞</t>
  </si>
  <si>
    <t>姜君</t>
  </si>
  <si>
    <t>余婉儿</t>
  </si>
  <si>
    <t>周雅静</t>
  </si>
  <si>
    <t>白健儿</t>
  </si>
  <si>
    <t>赵子隽</t>
  </si>
  <si>
    <t>韦涛</t>
  </si>
  <si>
    <t>范浩宇</t>
  </si>
  <si>
    <t>李懿力</t>
  </si>
  <si>
    <t>冼冠曦</t>
  </si>
  <si>
    <t>黄安胤</t>
  </si>
  <si>
    <t>江升</t>
  </si>
  <si>
    <t>韦泽基</t>
  </si>
  <si>
    <t>吴仕豪</t>
  </si>
  <si>
    <t>张传伟</t>
  </si>
  <si>
    <t>潘辰冬</t>
  </si>
  <si>
    <t>罗安宝</t>
  </si>
  <si>
    <t>劳梓健</t>
  </si>
  <si>
    <t>钟伟易</t>
  </si>
  <si>
    <t>杨浩仁</t>
  </si>
  <si>
    <t>钟少洪</t>
  </si>
  <si>
    <t>吴灿佳</t>
  </si>
  <si>
    <t>冯帅涛</t>
  </si>
  <si>
    <t>黄耿泰</t>
  </si>
  <si>
    <t>徐昌文</t>
  </si>
  <si>
    <t>蒋伟祎</t>
  </si>
  <si>
    <t>陈强民</t>
  </si>
  <si>
    <t>邱佳桐</t>
  </si>
  <si>
    <t>晏迪航</t>
  </si>
  <si>
    <t>陈泽毅</t>
  </si>
  <si>
    <t>文聪</t>
  </si>
  <si>
    <t>孙九城</t>
  </si>
  <si>
    <t>苏振威</t>
  </si>
  <si>
    <t>黄厅</t>
  </si>
  <si>
    <t>秦奕</t>
  </si>
  <si>
    <t>张文翰</t>
  </si>
  <si>
    <t>高观文</t>
  </si>
  <si>
    <t>粟雄辉</t>
  </si>
  <si>
    <t>陈金浩</t>
  </si>
  <si>
    <t>蔡佳锋</t>
  </si>
  <si>
    <t>19自动化3班</t>
  </si>
  <si>
    <t>黄郁杰</t>
  </si>
  <si>
    <t>吴光雨</t>
  </si>
  <si>
    <t>杨玲瑜</t>
  </si>
  <si>
    <t>田羽姿</t>
  </si>
  <si>
    <t>赖思敏</t>
  </si>
  <si>
    <t>孔穆</t>
  </si>
  <si>
    <t>王易华</t>
  </si>
  <si>
    <t>黄哲申</t>
  </si>
  <si>
    <t>梁展飞</t>
  </si>
  <si>
    <t>王祥宇</t>
  </si>
  <si>
    <t>吴振川</t>
  </si>
  <si>
    <t>刘宇轩</t>
  </si>
  <si>
    <t>张润京</t>
  </si>
  <si>
    <t>李志明</t>
  </si>
  <si>
    <t>邱泽森</t>
  </si>
  <si>
    <t>梁文锐</t>
  </si>
  <si>
    <t>吕培琳</t>
  </si>
  <si>
    <t>谢乐鑫</t>
  </si>
  <si>
    <t>张凯杰</t>
  </si>
  <si>
    <t>欧乾赐</t>
  </si>
  <si>
    <t>黄岳鹏</t>
  </si>
  <si>
    <t>蒋云龙</t>
  </si>
  <si>
    <t>秦敏瀚</t>
  </si>
  <si>
    <t>林家标</t>
  </si>
  <si>
    <t>黎晓峰</t>
  </si>
  <si>
    <t>胡俊嘉</t>
  </si>
  <si>
    <t>高逸凡</t>
  </si>
  <si>
    <t>林家贤</t>
  </si>
  <si>
    <t>梁健铭</t>
  </si>
  <si>
    <t>王一涵</t>
  </si>
  <si>
    <t>黄明童</t>
  </si>
  <si>
    <t>陈羽</t>
  </si>
  <si>
    <t>李顺和</t>
  </si>
  <si>
    <t>姚建豪</t>
  </si>
  <si>
    <t>王楷</t>
  </si>
  <si>
    <t>陈泽昱</t>
  </si>
  <si>
    <t>张淙凯</t>
  </si>
  <si>
    <t>江鑫达</t>
  </si>
  <si>
    <t>陈彦伊</t>
  </si>
  <si>
    <t>苏伟浩</t>
  </si>
  <si>
    <t>苏思哲</t>
  </si>
  <si>
    <t>彭俊霖</t>
  </si>
  <si>
    <t>房天琪</t>
  </si>
  <si>
    <t>周泽霖</t>
  </si>
  <si>
    <t>陈浩钧</t>
  </si>
  <si>
    <t>林鹏</t>
  </si>
  <si>
    <t>19自动化4班</t>
  </si>
  <si>
    <t>崔健</t>
  </si>
  <si>
    <t>孙俊鹏</t>
  </si>
  <si>
    <t>樊镇通</t>
  </si>
  <si>
    <t>梁婉琳</t>
  </si>
  <si>
    <t>刘天琪</t>
  </si>
  <si>
    <t>吴俊霞</t>
  </si>
  <si>
    <t>邢娜</t>
  </si>
  <si>
    <t>任思睿</t>
  </si>
  <si>
    <t>粟琛</t>
  </si>
  <si>
    <t>易沁鹏</t>
  </si>
  <si>
    <t>朱焌斌</t>
  </si>
  <si>
    <t>梁玮</t>
  </si>
  <si>
    <t>邱秋彪</t>
  </si>
  <si>
    <t>朱俊豪</t>
  </si>
  <si>
    <t>李昱成</t>
  </si>
  <si>
    <t>刘尔东</t>
  </si>
  <si>
    <t>唐爽</t>
  </si>
  <si>
    <t>尹航</t>
  </si>
  <si>
    <t>潘子辰</t>
  </si>
  <si>
    <t>林文庆</t>
  </si>
  <si>
    <t>黄杰彬</t>
  </si>
  <si>
    <t>吴卓然</t>
  </si>
  <si>
    <t>秦自强</t>
  </si>
  <si>
    <t>孙泽添</t>
  </si>
  <si>
    <t>罗其昆</t>
  </si>
  <si>
    <t>艾钰滨</t>
  </si>
  <si>
    <t>黎志毅</t>
  </si>
  <si>
    <t>吕洪涛</t>
  </si>
  <si>
    <t>任文</t>
  </si>
  <si>
    <t>苏坚</t>
  </si>
  <si>
    <t>孙靖宇</t>
  </si>
  <si>
    <t>叶艺璇</t>
  </si>
  <si>
    <t>季正聪</t>
  </si>
  <si>
    <t>叶孟锟</t>
  </si>
  <si>
    <t>李琦</t>
  </si>
  <si>
    <t>陈少校</t>
  </si>
  <si>
    <t>刘刚</t>
  </si>
  <si>
    <t>毛新淼</t>
  </si>
  <si>
    <t>方彬彬</t>
  </si>
  <si>
    <t>刘宗焕</t>
  </si>
  <si>
    <t>黄耀</t>
  </si>
  <si>
    <t>张彤珺</t>
  </si>
  <si>
    <t>巫家程</t>
  </si>
  <si>
    <t>黎滔</t>
  </si>
  <si>
    <t>洪梓祥</t>
  </si>
  <si>
    <t>黄文亮</t>
  </si>
  <si>
    <t>许志睿</t>
  </si>
  <si>
    <t>王达瑜</t>
  </si>
  <si>
    <t>刘华强</t>
  </si>
  <si>
    <t>颜城</t>
  </si>
  <si>
    <t>时佰仟</t>
  </si>
  <si>
    <t>刘嘉淏</t>
  </si>
  <si>
    <t>班级名称</t>
    <phoneticPr fontId="1" type="noConversion"/>
  </si>
  <si>
    <t>19智能科学与技术1班</t>
  </si>
  <si>
    <t>马志高</t>
  </si>
  <si>
    <t>张栩翔</t>
  </si>
  <si>
    <t>刘豪</t>
  </si>
  <si>
    <t>黄哲睿</t>
  </si>
  <si>
    <t>许婉婷</t>
  </si>
  <si>
    <t>温思颖</t>
  </si>
  <si>
    <t>董博雅</t>
  </si>
  <si>
    <t>杨晨</t>
  </si>
  <si>
    <t>梁晓莹</t>
  </si>
  <si>
    <t>张文迪</t>
  </si>
  <si>
    <t>王玲丽</t>
  </si>
  <si>
    <t>吴永乐</t>
  </si>
  <si>
    <t>朱正真</t>
  </si>
  <si>
    <t>毕琦峰</t>
  </si>
  <si>
    <t>李晨</t>
  </si>
  <si>
    <t>王腊斌</t>
  </si>
  <si>
    <t>秦皇令</t>
  </si>
  <si>
    <t>何汝恒</t>
  </si>
  <si>
    <t>陈敬源</t>
  </si>
  <si>
    <t>江嵩镗</t>
  </si>
  <si>
    <t>宗一笑</t>
  </si>
  <si>
    <t>曾奕</t>
  </si>
  <si>
    <t>别业泉</t>
    <phoneticPr fontId="1" type="noConversion"/>
  </si>
  <si>
    <t>谭淏</t>
  </si>
  <si>
    <t>张正</t>
  </si>
  <si>
    <t>王嘉霖</t>
  </si>
  <si>
    <t>马道帆</t>
  </si>
  <si>
    <t>王厚贵</t>
  </si>
  <si>
    <t>张晓逊</t>
  </si>
  <si>
    <t>谭阳</t>
  </si>
  <si>
    <t>周健恒</t>
  </si>
  <si>
    <t>李锦涛</t>
  </si>
  <si>
    <t>刘洁耿</t>
  </si>
  <si>
    <t>胡家聪</t>
  </si>
  <si>
    <t>胡锦鹏</t>
  </si>
  <si>
    <t>曹喆</t>
  </si>
  <si>
    <t>刘兴</t>
  </si>
  <si>
    <t>黄柏皓</t>
  </si>
  <si>
    <t>钟文峰</t>
  </si>
  <si>
    <t>陈昱全</t>
  </si>
  <si>
    <t>卢子滔</t>
  </si>
  <si>
    <t>曾泽宁</t>
  </si>
  <si>
    <t>张武江</t>
  </si>
  <si>
    <t>19智能科学与技术2班</t>
  </si>
  <si>
    <t>潘旖琳</t>
  </si>
  <si>
    <t>吴佳桐</t>
  </si>
  <si>
    <t>陈晓晴</t>
  </si>
  <si>
    <t>范晓萌</t>
  </si>
  <si>
    <t>詹琴</t>
  </si>
  <si>
    <t>李泽诚</t>
  </si>
  <si>
    <t>陈俊烨</t>
  </si>
  <si>
    <t>黄星耀</t>
  </si>
  <si>
    <t>何岳</t>
  </si>
  <si>
    <t>刘俊辰</t>
  </si>
  <si>
    <t>郑炜杰</t>
  </si>
  <si>
    <t>彭翔</t>
  </si>
  <si>
    <t>潘俊霖</t>
  </si>
  <si>
    <t>梁骞</t>
  </si>
  <si>
    <t>刘发政</t>
  </si>
  <si>
    <t>施泽龙</t>
  </si>
  <si>
    <t>李昱均</t>
  </si>
  <si>
    <t>全景辉</t>
  </si>
  <si>
    <t>贺天诺</t>
  </si>
  <si>
    <t>赵崇斌</t>
  </si>
  <si>
    <t>陈潇轩</t>
  </si>
  <si>
    <t>李君浩</t>
  </si>
  <si>
    <t>杜浩</t>
  </si>
  <si>
    <t>王培伟</t>
  </si>
  <si>
    <t>吕洲</t>
  </si>
  <si>
    <t>肖颂霖</t>
  </si>
  <si>
    <t>李爵煜</t>
  </si>
  <si>
    <t>刘振杰</t>
  </si>
  <si>
    <t>郑润森</t>
  </si>
  <si>
    <t>陈泓川</t>
  </si>
  <si>
    <t>赖维志</t>
  </si>
  <si>
    <t>罗旭晨</t>
  </si>
  <si>
    <t>张宇浩</t>
  </si>
  <si>
    <t>陈杰沛</t>
  </si>
  <si>
    <t>张东洋</t>
  </si>
  <si>
    <t>何云鹏</t>
  </si>
  <si>
    <t>凌鹏</t>
  </si>
  <si>
    <t>19自动化创新班</t>
  </si>
  <si>
    <t>谭艳</t>
  </si>
  <si>
    <t>余思杪</t>
  </si>
  <si>
    <t>吴伟铭</t>
  </si>
  <si>
    <t>田雨泰</t>
  </si>
  <si>
    <t>黄裕炯</t>
  </si>
  <si>
    <t>张道清</t>
  </si>
  <si>
    <t>李森明</t>
  </si>
  <si>
    <t>张晋凯</t>
  </si>
  <si>
    <t>何宇彬</t>
  </si>
  <si>
    <t>吴浩睿</t>
  </si>
  <si>
    <t>辛君诺</t>
  </si>
  <si>
    <t>张霄羽</t>
  </si>
  <si>
    <t>黄智华</t>
  </si>
  <si>
    <t>陈润镔</t>
  </si>
  <si>
    <t>叶杭辉</t>
  </si>
  <si>
    <t>李昌昊</t>
  </si>
  <si>
    <t>关智浩</t>
  </si>
  <si>
    <t>苏明志</t>
  </si>
  <si>
    <t>张根鼎</t>
  </si>
  <si>
    <t>张旭炜</t>
  </si>
  <si>
    <t>王昕芃</t>
  </si>
  <si>
    <t>刘庆龙</t>
  </si>
  <si>
    <t>李栗滔</t>
  </si>
  <si>
    <t>王鸿伟</t>
  </si>
  <si>
    <t>陈忠良</t>
  </si>
  <si>
    <t>序号</t>
    <phoneticPr fontId="1" type="noConversion"/>
  </si>
  <si>
    <t>蔡培瀚</t>
  </si>
  <si>
    <t>周怡龙</t>
  </si>
  <si>
    <t>罗建</t>
  </si>
  <si>
    <t>车禹澎</t>
  </si>
  <si>
    <t>张钿钿</t>
  </si>
  <si>
    <t>曹永豪</t>
  </si>
  <si>
    <t>徐杰波</t>
  </si>
  <si>
    <t>王烁哲</t>
  </si>
  <si>
    <t>姚玥同</t>
  </si>
  <si>
    <t>李伟嘉</t>
  </si>
  <si>
    <t>何奕璋</t>
  </si>
  <si>
    <t>余嘉城</t>
  </si>
  <si>
    <t>黄烨扬</t>
  </si>
  <si>
    <t>郭灿槟</t>
  </si>
  <si>
    <t>毕俊欣</t>
  </si>
  <si>
    <t>赵康甫</t>
  </si>
  <si>
    <t>巫阳延</t>
  </si>
  <si>
    <t>吴文谦</t>
  </si>
  <si>
    <t>章逸驰</t>
  </si>
  <si>
    <t>陈锦铮</t>
  </si>
  <si>
    <t>赖文轩</t>
  </si>
  <si>
    <t>张智越</t>
  </si>
  <si>
    <t>陈冠宇</t>
  </si>
  <si>
    <t>邝佳骏</t>
  </si>
  <si>
    <t>傅晗韬</t>
  </si>
  <si>
    <t>丁耀新</t>
  </si>
  <si>
    <t>陈宇</t>
  </si>
  <si>
    <t>陈泽亮</t>
  </si>
  <si>
    <t>赖振轩</t>
  </si>
  <si>
    <t>庞佰仟</t>
  </si>
  <si>
    <t>黄东豪</t>
  </si>
  <si>
    <t>刘骏良</t>
  </si>
  <si>
    <t>李芝龙</t>
  </si>
  <si>
    <t>张宇添</t>
  </si>
  <si>
    <t>张晨</t>
  </si>
  <si>
    <t>胡旭春</t>
  </si>
  <si>
    <t>吴键文</t>
  </si>
  <si>
    <t>黄治桦</t>
  </si>
  <si>
    <t>张家瑜</t>
  </si>
  <si>
    <t>郑毅</t>
  </si>
  <si>
    <t>贾岩岩</t>
  </si>
  <si>
    <t>邹倩儒</t>
  </si>
  <si>
    <t>梁铭芙</t>
  </si>
  <si>
    <t>陈欣然</t>
  </si>
  <si>
    <t>李佩瑶</t>
  </si>
  <si>
    <t>刘金龄</t>
  </si>
  <si>
    <t>王海燕</t>
  </si>
  <si>
    <t>梁依霖</t>
  </si>
  <si>
    <t>肖龙女</t>
  </si>
  <si>
    <t>李卓林</t>
  </si>
  <si>
    <t>宋柏林</t>
  </si>
  <si>
    <t>屠宇翔</t>
  </si>
  <si>
    <t>陈思霖</t>
  </si>
  <si>
    <t>20自动化1班</t>
    <phoneticPr fontId="1" type="noConversion"/>
  </si>
  <si>
    <t>李浩</t>
  </si>
  <si>
    <t>刘倬廷</t>
  </si>
  <si>
    <t>肖观伟</t>
  </si>
  <si>
    <t>邓锦轩</t>
  </si>
  <si>
    <t>丁玉泽</t>
  </si>
  <si>
    <t>罗振泓</t>
  </si>
  <si>
    <t>汪海龙</t>
  </si>
  <si>
    <t>巫奕楠</t>
  </si>
  <si>
    <t>丁韬</t>
  </si>
  <si>
    <t>李棹宇</t>
  </si>
  <si>
    <t>苏铭辉</t>
  </si>
  <si>
    <t>王磊</t>
  </si>
  <si>
    <t>赵江浩</t>
  </si>
  <si>
    <t>黄文秋</t>
  </si>
  <si>
    <t>刘梓熙</t>
  </si>
  <si>
    <t>王维润</t>
  </si>
  <si>
    <t>辛文涛</t>
  </si>
  <si>
    <t>陈嘉奕</t>
  </si>
  <si>
    <t>郭尊荣</t>
  </si>
  <si>
    <t>林迎熹</t>
  </si>
  <si>
    <t>朱兴龙</t>
  </si>
  <si>
    <t>胡胜</t>
  </si>
  <si>
    <t>贾镕豪</t>
  </si>
  <si>
    <t>刘志堂</t>
  </si>
  <si>
    <t>沈在伟</t>
  </si>
  <si>
    <t>黄智烨</t>
  </si>
  <si>
    <t>李郅杰</t>
  </si>
  <si>
    <t>李昊轩</t>
  </si>
  <si>
    <t>伍梓杰</t>
  </si>
  <si>
    <t>林志桢</t>
  </si>
  <si>
    <t>任予同</t>
  </si>
  <si>
    <t>张明旺</t>
  </si>
  <si>
    <t>张锐堃</t>
  </si>
  <si>
    <t>黄华标</t>
  </si>
  <si>
    <t>卢宇杰</t>
  </si>
  <si>
    <t>王子系</t>
  </si>
  <si>
    <t>周思霖</t>
  </si>
  <si>
    <t>鲍楠</t>
  </si>
  <si>
    <t>李锋</t>
  </si>
  <si>
    <t>郑京宇</t>
  </si>
  <si>
    <t>车梓俊</t>
  </si>
  <si>
    <t>李佳琪</t>
  </si>
  <si>
    <t>马晓雯</t>
  </si>
  <si>
    <t>郑婷婷</t>
  </si>
  <si>
    <t>陈梓妍</t>
  </si>
  <si>
    <t>郭沈燕</t>
  </si>
  <si>
    <t>陆映珊</t>
  </si>
  <si>
    <t>吴碧淳</t>
  </si>
  <si>
    <t>20自动化2班</t>
    <phoneticPr fontId="1" type="noConversion"/>
  </si>
  <si>
    <t>季耀铭</t>
  </si>
  <si>
    <t>杨旭</t>
  </si>
  <si>
    <t>黄家良</t>
  </si>
  <si>
    <t>邓杳豪</t>
  </si>
  <si>
    <t>刘鸿运</t>
  </si>
  <si>
    <t>邓嘉凡</t>
  </si>
  <si>
    <t>许志天</t>
  </si>
  <si>
    <t>岑万里</t>
  </si>
  <si>
    <t>赖建宇</t>
  </si>
  <si>
    <t>郭集河</t>
  </si>
  <si>
    <t>马焕彬</t>
  </si>
  <si>
    <t>郑桂涛</t>
  </si>
  <si>
    <t>吴文骏</t>
  </si>
  <si>
    <t>郑汉杰</t>
  </si>
  <si>
    <t>李卓樾</t>
  </si>
  <si>
    <t>唐癸明</t>
  </si>
  <si>
    <t>卢家辉</t>
  </si>
  <si>
    <t>许益得</t>
  </si>
  <si>
    <t>董嘉豪</t>
  </si>
  <si>
    <t>刘逸洋</t>
  </si>
  <si>
    <t>魏国庆</t>
  </si>
  <si>
    <t>翁耿城</t>
  </si>
  <si>
    <t>黎璧瑜</t>
  </si>
  <si>
    <t>张昆圣</t>
  </si>
  <si>
    <t>李其銮</t>
  </si>
  <si>
    <t>梁兆煊</t>
  </si>
  <si>
    <t>王勃然</t>
  </si>
  <si>
    <t>刘文雄</t>
  </si>
  <si>
    <t>余杰煌</t>
  </si>
  <si>
    <t>黄俊荣</t>
  </si>
  <si>
    <t>廖辉东</t>
  </si>
  <si>
    <t>王鑫</t>
  </si>
  <si>
    <t>李敬言</t>
  </si>
  <si>
    <t>罗家兴</t>
  </si>
  <si>
    <t>唐润钦</t>
  </si>
  <si>
    <t>穆浩荃</t>
  </si>
  <si>
    <t>朱俊华</t>
  </si>
  <si>
    <t>钱俊通</t>
  </si>
  <si>
    <t>黄桦</t>
  </si>
  <si>
    <t>邹炜</t>
  </si>
  <si>
    <t>朱翔</t>
  </si>
  <si>
    <t>胡键</t>
  </si>
  <si>
    <t>肖扬</t>
  </si>
  <si>
    <t>黎欣</t>
  </si>
  <si>
    <t>周依静</t>
  </si>
  <si>
    <t>李芳娣</t>
  </si>
  <si>
    <t>李英馨</t>
  </si>
  <si>
    <t>陈奕欣</t>
  </si>
  <si>
    <t>张洁雯</t>
  </si>
  <si>
    <t>20自动化3班</t>
    <phoneticPr fontId="1" type="noConversion"/>
  </si>
  <si>
    <t>时家豪</t>
  </si>
  <si>
    <t>舒骏南</t>
  </si>
  <si>
    <t>黄伟杰</t>
  </si>
  <si>
    <t>刘镇玮</t>
  </si>
  <si>
    <t>余海锋</t>
  </si>
  <si>
    <t>沈天乐</t>
  </si>
  <si>
    <t>周世杰</t>
  </si>
  <si>
    <t>黄忠源</t>
  </si>
  <si>
    <t>曾子文</t>
  </si>
  <si>
    <t>甘健</t>
  </si>
  <si>
    <t>沈浩林</t>
  </si>
  <si>
    <t>戴勋雄</t>
  </si>
  <si>
    <t>韩岳洋</t>
  </si>
  <si>
    <t>张志航</t>
  </si>
  <si>
    <t>程楷文</t>
  </si>
  <si>
    <t>杨子威</t>
  </si>
  <si>
    <t>晏子超</t>
  </si>
  <si>
    <t>郑奕昌</t>
  </si>
  <si>
    <t>黄钊坚</t>
  </si>
  <si>
    <t>张龙帅</t>
  </si>
  <si>
    <t>黄凯桥</t>
  </si>
  <si>
    <t>黄培烨</t>
  </si>
  <si>
    <t>谢一平</t>
  </si>
  <si>
    <t>余泽介</t>
  </si>
  <si>
    <t>吴蕴捷</t>
  </si>
  <si>
    <t>朱豪东</t>
  </si>
  <si>
    <t>张万鑫</t>
  </si>
  <si>
    <t>杨扬</t>
  </si>
  <si>
    <t>华彬达</t>
  </si>
  <si>
    <t>韩景琦</t>
  </si>
  <si>
    <t>吴伟豪</t>
  </si>
  <si>
    <t>崔凯</t>
  </si>
  <si>
    <t>王楷涛</t>
  </si>
  <si>
    <t>吴伟宁</t>
  </si>
  <si>
    <t>黄信基</t>
  </si>
  <si>
    <t>周俊杰</t>
  </si>
  <si>
    <t>李家熙</t>
  </si>
  <si>
    <t>李子欣</t>
  </si>
  <si>
    <t>林晖凡</t>
  </si>
  <si>
    <t>甘宇</t>
  </si>
  <si>
    <t>王子睿</t>
  </si>
  <si>
    <t>盛鸣芝</t>
  </si>
  <si>
    <t>陈涵</t>
  </si>
  <si>
    <t>解斯哲</t>
  </si>
  <si>
    <t>汤任翔</t>
  </si>
  <si>
    <t>20自动化4班</t>
    <phoneticPr fontId="1" type="noConversion"/>
  </si>
  <si>
    <t>王德兵</t>
  </si>
  <si>
    <t>许梓祺</t>
  </si>
  <si>
    <t>王务俊</t>
  </si>
  <si>
    <t>王梓湘</t>
  </si>
  <si>
    <t>陈可可</t>
  </si>
  <si>
    <t>林鑫鹏</t>
  </si>
  <si>
    <t>欧阳强凯</t>
  </si>
  <si>
    <t>陈芃屹</t>
  </si>
  <si>
    <t>赵蔚辉</t>
  </si>
  <si>
    <t>张元梦</t>
  </si>
  <si>
    <t>徐英杰</t>
  </si>
  <si>
    <t>朱炫垄</t>
  </si>
  <si>
    <t>林少武</t>
  </si>
  <si>
    <t>冯梓然</t>
  </si>
  <si>
    <t>陈晓选</t>
  </si>
  <si>
    <t>何火明</t>
  </si>
  <si>
    <t>唐盛</t>
  </si>
  <si>
    <t>凌旻</t>
  </si>
  <si>
    <t>张梓填</t>
  </si>
  <si>
    <t>龙家豪</t>
  </si>
  <si>
    <t>吴锦烨</t>
  </si>
  <si>
    <t>翁佳玮</t>
  </si>
  <si>
    <t>刘家翊</t>
  </si>
  <si>
    <t>池家乐</t>
  </si>
  <si>
    <t>温佳立</t>
  </si>
  <si>
    <t>王熙来</t>
  </si>
  <si>
    <t>艾一帆</t>
  </si>
  <si>
    <t>林晓峰</t>
  </si>
  <si>
    <t>周骏驰</t>
  </si>
  <si>
    <t>覃彦钧</t>
  </si>
  <si>
    <t>陈锦涛</t>
  </si>
  <si>
    <t>胡宇凡</t>
  </si>
  <si>
    <t>沈智杰</t>
  </si>
  <si>
    <t>石行</t>
  </si>
  <si>
    <t>黄亮亮</t>
  </si>
  <si>
    <t>王晓财</t>
  </si>
  <si>
    <t>高守正</t>
  </si>
  <si>
    <t>袁林青</t>
  </si>
  <si>
    <t>宁家欣</t>
  </si>
  <si>
    <t>卢家慧</t>
  </si>
  <si>
    <t>王慧萍</t>
  </si>
  <si>
    <t>张邱胤哲</t>
  </si>
  <si>
    <t>董昊翔</t>
  </si>
  <si>
    <t>20智能科学与技术1班</t>
    <phoneticPr fontId="1" type="noConversion"/>
  </si>
  <si>
    <t>蒙春雨</t>
  </si>
  <si>
    <t>李永志</t>
  </si>
  <si>
    <t>钟桂锐</t>
  </si>
  <si>
    <t>余延朝</t>
  </si>
  <si>
    <t>吴李杰</t>
  </si>
  <si>
    <t>陈润樟</t>
  </si>
  <si>
    <t>陈昱豪</t>
  </si>
  <si>
    <t>吴嘉勋</t>
  </si>
  <si>
    <t>刘一凡</t>
  </si>
  <si>
    <t>梁家辉</t>
  </si>
  <si>
    <t>吴泽昊</t>
  </si>
  <si>
    <t>肖培辉</t>
  </si>
  <si>
    <t>易宇杰</t>
  </si>
  <si>
    <t>亢文帅</t>
  </si>
  <si>
    <t>李茂霖</t>
  </si>
  <si>
    <t>王创新</t>
  </si>
  <si>
    <t>林子杰</t>
  </si>
  <si>
    <t>徐靖午</t>
  </si>
  <si>
    <t>陆灏林</t>
  </si>
  <si>
    <t>张兆锋</t>
  </si>
  <si>
    <t>陈梓荣</t>
  </si>
  <si>
    <t>张志鹏</t>
  </si>
  <si>
    <t>黄博磊</t>
  </si>
  <si>
    <t>林建华</t>
  </si>
  <si>
    <t>李开元</t>
  </si>
  <si>
    <t>张桓玮</t>
  </si>
  <si>
    <t>吕韬</t>
  </si>
  <si>
    <t>吴宇栋</t>
  </si>
  <si>
    <t>苏钺</t>
  </si>
  <si>
    <t>周子喆</t>
  </si>
  <si>
    <t>周锴涛</t>
  </si>
  <si>
    <t>胡骏希</t>
  </si>
  <si>
    <t>黄海涛</t>
  </si>
  <si>
    <t>旷绍宸</t>
  </si>
  <si>
    <t>杨嘉浩</t>
  </si>
  <si>
    <t>陈芮</t>
  </si>
  <si>
    <t>陈芯婷</t>
  </si>
  <si>
    <t>罗羽茜</t>
  </si>
  <si>
    <t>张嘉雯</t>
  </si>
  <si>
    <t>刘若曦</t>
  </si>
  <si>
    <t>赵梦真</t>
  </si>
  <si>
    <t>郑酉坤</t>
  </si>
  <si>
    <t>20智能科学与技术2班</t>
    <phoneticPr fontId="1" type="noConversion"/>
  </si>
  <si>
    <t>20自动化创新班</t>
    <phoneticPr fontId="1" type="noConversion"/>
  </si>
  <si>
    <t>2020-2021寒假</t>
    <phoneticPr fontId="1" type="noConversion"/>
  </si>
  <si>
    <t>2020-2021暑假</t>
    <phoneticPr fontId="1" type="noConversion"/>
  </si>
  <si>
    <t>2021-2022寒假</t>
    <phoneticPr fontId="1" type="noConversion"/>
  </si>
  <si>
    <t>2021-2022暑假</t>
    <phoneticPr fontId="1" type="noConversion"/>
  </si>
  <si>
    <t>2022-2023寒假</t>
    <phoneticPr fontId="1" type="noConversion"/>
  </si>
  <si>
    <t>李志权</t>
    <phoneticPr fontId="1" type="noConversion"/>
  </si>
  <si>
    <t>杨洋</t>
    <phoneticPr fontId="1" type="noConversion"/>
  </si>
  <si>
    <t>蔡建鑫</t>
    <phoneticPr fontId="1" type="noConversion"/>
  </si>
  <si>
    <t>刘廷艺</t>
    <phoneticPr fontId="1" type="noConversion"/>
  </si>
  <si>
    <t>翟书磊</t>
    <phoneticPr fontId="1" type="noConversion"/>
  </si>
  <si>
    <t>蔡腾勇</t>
    <phoneticPr fontId="1" type="noConversion"/>
  </si>
  <si>
    <t>程梓杰</t>
    <phoneticPr fontId="1" type="noConversion"/>
  </si>
  <si>
    <t>谭睿燊</t>
    <phoneticPr fontId="1" type="noConversion"/>
  </si>
  <si>
    <t>蔡泓圳</t>
    <phoneticPr fontId="1" type="noConversion"/>
  </si>
  <si>
    <t>张航</t>
    <phoneticPr fontId="1" type="noConversion"/>
  </si>
  <si>
    <t>谢驰</t>
    <phoneticPr fontId="1" type="noConversion"/>
  </si>
  <si>
    <t>林兆龙</t>
    <phoneticPr fontId="1" type="noConversion"/>
  </si>
  <si>
    <t>郑杰聚</t>
    <phoneticPr fontId="1" type="noConversion"/>
  </si>
  <si>
    <t>鲁瑞川</t>
    <phoneticPr fontId="1" type="noConversion"/>
  </si>
  <si>
    <t>邓深元</t>
    <phoneticPr fontId="1" type="noConversion"/>
  </si>
  <si>
    <t>黄梓龙</t>
    <phoneticPr fontId="1" type="noConversion"/>
  </si>
  <si>
    <t>李佳铮</t>
    <phoneticPr fontId="1" type="noConversion"/>
  </si>
  <si>
    <t>翟亚峰</t>
    <phoneticPr fontId="1" type="noConversion"/>
  </si>
  <si>
    <t>黄柏显</t>
    <phoneticPr fontId="1" type="noConversion"/>
  </si>
  <si>
    <t>林蔚然</t>
    <phoneticPr fontId="1" type="noConversion"/>
  </si>
  <si>
    <t>梁健荣</t>
    <phoneticPr fontId="1" type="noConversion"/>
  </si>
  <si>
    <t>王越</t>
    <phoneticPr fontId="1" type="noConversion"/>
  </si>
  <si>
    <t>吴优</t>
    <phoneticPr fontId="1" type="noConversion"/>
  </si>
  <si>
    <t>陈沛</t>
    <phoneticPr fontId="1" type="noConversion"/>
  </si>
  <si>
    <t>李泽森</t>
    <phoneticPr fontId="1" type="noConversion"/>
  </si>
  <si>
    <t>朱森东</t>
    <phoneticPr fontId="1" type="noConversion"/>
  </si>
  <si>
    <t>董彬龙</t>
    <phoneticPr fontId="1" type="noConversion"/>
  </si>
  <si>
    <t>何宇森</t>
    <phoneticPr fontId="1" type="noConversion"/>
  </si>
  <si>
    <t>谢平毅</t>
    <phoneticPr fontId="1" type="noConversion"/>
  </si>
  <si>
    <t>黄宁韬</t>
    <phoneticPr fontId="1" type="noConversion"/>
  </si>
  <si>
    <t>黄培渠</t>
    <phoneticPr fontId="1" type="noConversion"/>
  </si>
  <si>
    <t>姚池</t>
    <phoneticPr fontId="1" type="noConversion"/>
  </si>
  <si>
    <t>吴铭轩</t>
    <phoneticPr fontId="1" type="noConversion"/>
  </si>
  <si>
    <t>李婉莹</t>
    <phoneticPr fontId="1" type="noConversion"/>
  </si>
  <si>
    <t>杨照璇</t>
    <phoneticPr fontId="1" type="noConversion"/>
  </si>
  <si>
    <t>黄惠</t>
    <phoneticPr fontId="1" type="noConversion"/>
  </si>
  <si>
    <t>刘佳悦</t>
    <phoneticPr fontId="1" type="noConversion"/>
  </si>
  <si>
    <t>杨灵欣</t>
    <phoneticPr fontId="1" type="noConversion"/>
  </si>
  <si>
    <t>罗杭菁</t>
    <phoneticPr fontId="1" type="noConversion"/>
  </si>
  <si>
    <t>叶梓晴</t>
    <phoneticPr fontId="1" type="noConversion"/>
  </si>
  <si>
    <t>徐瑞琳</t>
    <phoneticPr fontId="1" type="noConversion"/>
  </si>
  <si>
    <t>赖莹莹</t>
    <phoneticPr fontId="1" type="noConversion"/>
  </si>
  <si>
    <t>走访调研</t>
    <phoneticPr fontId="1" type="noConversion"/>
  </si>
  <si>
    <t>驿站志愿者</t>
    <phoneticPr fontId="1" type="noConversion"/>
  </si>
  <si>
    <t>三下乡</t>
    <phoneticPr fontId="1" type="noConversion"/>
  </si>
  <si>
    <t>（2019-2020寒假）回校宣传+马克思实践</t>
    <phoneticPr fontId="1" type="noConversion"/>
  </si>
  <si>
    <t>（2019-2020寒假）回校宣传+马克思实践+回校宣传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</si>
</sst>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2" fillId="0" borderId="0">
      <alignment vertical="center"/>
    </xf>
  </cellStyleXfs>
  <cellXfs count="6">
    <xf numFmtId="0" fontId="0" fillId="0" borderId="0" xfId="0"/>
    <xf numFmtId="0" fontId="0" fillId="0" borderId="0" xfId="0" quotePrefix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0" xfId="0" applyAlignment="1">
      <alignment vertical="center"/>
    </xf>
  </cellXfs>
  <cellStyles count="3">
    <cellStyle name="常规" xfId="0" builtinId="0"/>
    <cellStyle name="常规 4" xfId="2" xr:uid="{8427C826-FAA8-477E-AC7E-E28DCF2F7B22}"/>
    <cellStyle name="常规 6" xfId="1" xr:uid="{D2FF3339-3B13-4186-A03E-3747632D16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Chat%20Files/wxid_0666786667612/FileStorage/File/2022-09/19&#32423;&#31038;&#20250;&#23454;&#36341;&#27963;&#21160;&#32479;&#35745;&#34920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WeChat%20Files/wxid_0666786667612/FileStorage/File/2022-09/20&#32423;&#31038;&#20250;&#23454;&#36341;&#27963;&#21160;&#32479;&#35745;&#34920;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WeChat%20Files/wxid_0666786667612/FileStorage/File/2022-09/21&#32423;&#31038;&#20250;&#23454;&#36341;&#27963;&#21160;&#32479;&#35745;&#34920;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B1" t="str">
            <v>姓名</v>
          </cell>
          <cell r="C1" t="str">
            <v>2019-2020寒假</v>
          </cell>
          <cell r="D1" t="str">
            <v>2019-2020暑假</v>
          </cell>
          <cell r="E1" t="str">
            <v>2020-2021寒假</v>
          </cell>
          <cell r="F1" t="str">
            <v>2020-2021暑假</v>
          </cell>
          <cell r="G1" t="str">
            <v>2021-2022寒假</v>
          </cell>
          <cell r="H1" t="str">
            <v>2021-2022暑假</v>
          </cell>
        </row>
        <row r="2">
          <cell r="B2" t="str">
            <v>陈浩泽</v>
          </cell>
          <cell r="C2"/>
          <cell r="E2" t="str">
            <v>马克思实践</v>
          </cell>
        </row>
        <row r="3">
          <cell r="B3" t="str">
            <v>陈泳全</v>
          </cell>
          <cell r="C3"/>
          <cell r="E3" t="str">
            <v>马克思实践</v>
          </cell>
        </row>
        <row r="4">
          <cell r="B4" t="str">
            <v>陈远智</v>
          </cell>
          <cell r="C4" t="str">
            <v>回校宣传</v>
          </cell>
          <cell r="E4" t="str">
            <v>马克思实践</v>
          </cell>
        </row>
        <row r="5">
          <cell r="B5" t="str">
            <v>邓柏尧</v>
          </cell>
          <cell r="C5"/>
          <cell r="E5" t="str">
            <v>马克思实践</v>
          </cell>
        </row>
        <row r="6">
          <cell r="B6" t="str">
            <v>方烁</v>
          </cell>
          <cell r="C6"/>
          <cell r="E6" t="str">
            <v>马克思实践</v>
          </cell>
        </row>
        <row r="7">
          <cell r="B7" t="str">
            <v>韩宇翔</v>
          </cell>
          <cell r="C7" t="str">
            <v>回校宣传</v>
          </cell>
          <cell r="E7" t="str">
            <v>马克思实践+回校宣传</v>
          </cell>
        </row>
        <row r="8">
          <cell r="B8" t="str">
            <v>何晓睿</v>
          </cell>
          <cell r="C8" t="str">
            <v>回校宣传</v>
          </cell>
          <cell r="E8" t="str">
            <v>马克思实践</v>
          </cell>
        </row>
        <row r="9">
          <cell r="B9" t="str">
            <v>黄承相</v>
          </cell>
          <cell r="C9"/>
          <cell r="E9" t="str">
            <v>马克思实践</v>
          </cell>
          <cell r="G9" t="str">
            <v>红色</v>
          </cell>
        </row>
        <row r="10">
          <cell r="B10" t="str">
            <v>黄美芷</v>
          </cell>
          <cell r="C10" t="str">
            <v>回校宣传</v>
          </cell>
          <cell r="E10" t="str">
            <v>马克思实践</v>
          </cell>
        </row>
        <row r="11">
          <cell r="B11" t="str">
            <v>黄志鹏</v>
          </cell>
          <cell r="C11" t="str">
            <v>回校宣传</v>
          </cell>
          <cell r="E11" t="str">
            <v>马克思实践+回校宣传</v>
          </cell>
          <cell r="G11" t="str">
            <v>回校宣传</v>
          </cell>
        </row>
        <row r="12">
          <cell r="B12" t="str">
            <v>柯尧</v>
          </cell>
          <cell r="C12" t="str">
            <v>回校宣传</v>
          </cell>
          <cell r="E12" t="str">
            <v>马克思实践</v>
          </cell>
        </row>
        <row r="13">
          <cell r="B13" t="str">
            <v>匡新桐</v>
          </cell>
          <cell r="C13" t="str">
            <v>回校宣传</v>
          </cell>
          <cell r="E13" t="str">
            <v>马克思实践</v>
          </cell>
        </row>
        <row r="14">
          <cell r="B14" t="str">
            <v>李卓林</v>
          </cell>
          <cell r="C14" t="str">
            <v>回校宣传</v>
          </cell>
          <cell r="E14" t="str">
            <v>马克思实践</v>
          </cell>
        </row>
        <row r="15">
          <cell r="B15" t="str">
            <v>梁锡贤</v>
          </cell>
          <cell r="C15" t="str">
            <v>回校宣传</v>
          </cell>
          <cell r="E15" t="str">
            <v>马克思实践</v>
          </cell>
        </row>
        <row r="16">
          <cell r="B16" t="str">
            <v>刘纯富</v>
          </cell>
          <cell r="C16" t="str">
            <v>回校宣传</v>
          </cell>
        </row>
        <row r="17">
          <cell r="B17" t="str">
            <v>廖文晋</v>
          </cell>
          <cell r="C17" t="str">
            <v>回校宣传</v>
          </cell>
          <cell r="E17" t="str">
            <v>马克思实践</v>
          </cell>
        </row>
        <row r="18">
          <cell r="B18" t="str">
            <v>林潮海</v>
          </cell>
          <cell r="C18" t="str">
            <v>回校宣传</v>
          </cell>
          <cell r="E18" t="str">
            <v>马克思实践+回校宣传</v>
          </cell>
        </row>
        <row r="19">
          <cell r="B19" t="str">
            <v>林金泽</v>
          </cell>
          <cell r="C19"/>
          <cell r="E19" t="str">
            <v>马克思实践</v>
          </cell>
        </row>
        <row r="20">
          <cell r="B20" t="str">
            <v>林锦涛</v>
          </cell>
          <cell r="C20" t="str">
            <v>回校宣传</v>
          </cell>
          <cell r="E20" t="str">
            <v>马克思实践+回校宣传</v>
          </cell>
        </row>
        <row r="21">
          <cell r="B21" t="str">
            <v>林伟中</v>
          </cell>
          <cell r="C21" t="str">
            <v>回校宣传</v>
          </cell>
          <cell r="E21" t="str">
            <v>马克思实践+回校宣传</v>
          </cell>
        </row>
        <row r="22">
          <cell r="B22" t="str">
            <v>林鑫雷</v>
          </cell>
          <cell r="C22" t="str">
            <v>回校宣传</v>
          </cell>
          <cell r="E22" t="str">
            <v>马克思实践</v>
          </cell>
        </row>
        <row r="23">
          <cell r="B23" t="str">
            <v>林源</v>
          </cell>
          <cell r="C23" t="str">
            <v>回校宣传</v>
          </cell>
          <cell r="E23" t="str">
            <v>马克思实践+回校宣传</v>
          </cell>
        </row>
        <row r="24">
          <cell r="B24" t="str">
            <v>刘纯富</v>
          </cell>
          <cell r="C24"/>
        </row>
        <row r="25">
          <cell r="B25" t="str">
            <v>刘嘉雄</v>
          </cell>
          <cell r="C25"/>
          <cell r="E25" t="str">
            <v>马克思实践</v>
          </cell>
        </row>
        <row r="26">
          <cell r="B26" t="str">
            <v>卢正东</v>
          </cell>
          <cell r="C26" t="str">
            <v>回校宣传</v>
          </cell>
          <cell r="E26" t="str">
            <v>马克思实践</v>
          </cell>
        </row>
        <row r="27">
          <cell r="B27" t="str">
            <v>罗宏伟</v>
          </cell>
          <cell r="C27"/>
          <cell r="E27" t="str">
            <v>马克思实践</v>
          </cell>
        </row>
        <row r="28">
          <cell r="B28" t="str">
            <v>马浩涵</v>
          </cell>
          <cell r="C28"/>
          <cell r="E28" t="str">
            <v>马克思实践</v>
          </cell>
        </row>
        <row r="29">
          <cell r="B29" t="str">
            <v>彭震山</v>
          </cell>
          <cell r="C29" t="str">
            <v>回校宣传</v>
          </cell>
          <cell r="E29" t="str">
            <v>马克思实践+回校宣传</v>
          </cell>
        </row>
        <row r="30">
          <cell r="B30" t="str">
            <v>盛文渊</v>
          </cell>
          <cell r="C30"/>
          <cell r="E30" t="str">
            <v>马克思实践</v>
          </cell>
        </row>
        <row r="31">
          <cell r="B31" t="str">
            <v>宋柏林</v>
          </cell>
          <cell r="C31" t="str">
            <v>回校宣传</v>
          </cell>
          <cell r="E31" t="str">
            <v>马克思实践+回校宣传</v>
          </cell>
        </row>
        <row r="32">
          <cell r="B32" t="str">
            <v>孙浩</v>
          </cell>
          <cell r="C32"/>
          <cell r="E32" t="str">
            <v>马克思实践</v>
          </cell>
          <cell r="G32" t="str">
            <v>回校宣传</v>
          </cell>
        </row>
        <row r="33">
          <cell r="B33" t="str">
            <v>王伯涛</v>
          </cell>
          <cell r="C33"/>
          <cell r="E33" t="str">
            <v>马克思实践+回校宣传</v>
          </cell>
        </row>
        <row r="34">
          <cell r="B34" t="str">
            <v>王子悦</v>
          </cell>
          <cell r="C34"/>
          <cell r="E34" t="str">
            <v>马克思实践</v>
          </cell>
        </row>
        <row r="35">
          <cell r="B35" t="str">
            <v>吴韦键</v>
          </cell>
          <cell r="C35"/>
          <cell r="E35" t="str">
            <v>马克思实践</v>
          </cell>
        </row>
        <row r="36">
          <cell r="B36" t="str">
            <v>吴宇健</v>
          </cell>
          <cell r="C36"/>
          <cell r="E36" t="str">
            <v>马克思实践</v>
          </cell>
        </row>
        <row r="37">
          <cell r="B37" t="str">
            <v>吴玉文</v>
          </cell>
          <cell r="C37" t="str">
            <v>回校宣传</v>
          </cell>
          <cell r="E37" t="str">
            <v>马克思实践</v>
          </cell>
        </row>
        <row r="38">
          <cell r="B38" t="str">
            <v>伍雁华</v>
          </cell>
          <cell r="C38" t="str">
            <v>回校宣传</v>
          </cell>
          <cell r="E38" t="str">
            <v>马克思实践</v>
          </cell>
          <cell r="G38" t="str">
            <v>核酸检测志愿者</v>
          </cell>
        </row>
        <row r="39">
          <cell r="B39" t="str">
            <v>许文晋</v>
          </cell>
          <cell r="C39"/>
          <cell r="E39" t="str">
            <v>马克思实践</v>
          </cell>
        </row>
        <row r="40">
          <cell r="B40" t="str">
            <v>燕昕昊</v>
          </cell>
          <cell r="C40" t="str">
            <v>回校宣传</v>
          </cell>
          <cell r="E40" t="str">
            <v>马克思实践</v>
          </cell>
        </row>
        <row r="41">
          <cell r="B41" t="str">
            <v>杨跃腾</v>
          </cell>
          <cell r="C41" t="str">
            <v>回校宣传</v>
          </cell>
          <cell r="E41" t="str">
            <v>马克思实践+征文</v>
          </cell>
        </row>
        <row r="42">
          <cell r="B42" t="str">
            <v>姚楠</v>
          </cell>
          <cell r="C42"/>
          <cell r="E42" t="str">
            <v>马克思实践+回校宣传</v>
          </cell>
        </row>
        <row r="43">
          <cell r="B43" t="str">
            <v>袁童节</v>
          </cell>
          <cell r="C43" t="str">
            <v>征文</v>
          </cell>
          <cell r="E43" t="str">
            <v>马克思实践</v>
          </cell>
        </row>
        <row r="44">
          <cell r="B44" t="str">
            <v>张洽策</v>
          </cell>
          <cell r="C44"/>
          <cell r="E44" t="str">
            <v>马克思实践</v>
          </cell>
        </row>
        <row r="45">
          <cell r="B45" t="str">
            <v>郑鸿亮</v>
          </cell>
          <cell r="C45"/>
          <cell r="E45" t="str">
            <v>马克思实践+征文</v>
          </cell>
        </row>
        <row r="46">
          <cell r="B46" t="str">
            <v>邹晓勇</v>
          </cell>
          <cell r="C46"/>
          <cell r="E46" t="str">
            <v>马克思实践</v>
          </cell>
        </row>
        <row r="47">
          <cell r="B47" t="str">
            <v>段培明</v>
          </cell>
          <cell r="C47"/>
          <cell r="E47" t="str">
            <v>马克思实践+征文</v>
          </cell>
        </row>
        <row r="48">
          <cell r="B48" t="str">
            <v>郭哲炜</v>
          </cell>
          <cell r="C48" t="str">
            <v>回校宣传</v>
          </cell>
          <cell r="E48" t="str">
            <v>马克思实践+征文</v>
          </cell>
        </row>
        <row r="49">
          <cell r="B49" t="str">
            <v>邱佳桐</v>
          </cell>
          <cell r="C49"/>
          <cell r="E49" t="str">
            <v>马克思实践+寒招</v>
          </cell>
        </row>
        <row r="50">
          <cell r="B50" t="str">
            <v>陈金浩</v>
          </cell>
          <cell r="C50"/>
          <cell r="E50" t="str">
            <v>马克思实践</v>
          </cell>
        </row>
        <row r="51">
          <cell r="B51" t="str">
            <v>陈强民</v>
          </cell>
          <cell r="C51"/>
          <cell r="E51" t="str">
            <v>马克思实践</v>
          </cell>
        </row>
        <row r="52">
          <cell r="B52" t="str">
            <v>陈泽毅</v>
          </cell>
          <cell r="C52"/>
          <cell r="E52" t="str">
            <v>马克思实践</v>
          </cell>
          <cell r="F52" t="str">
            <v>协助区文明办工作岗位</v>
          </cell>
        </row>
        <row r="53">
          <cell r="B53" t="str">
            <v>范浩宇</v>
          </cell>
          <cell r="C53" t="str">
            <v>高铁志愿者</v>
          </cell>
          <cell r="E53" t="str">
            <v>马克思实践</v>
          </cell>
          <cell r="G53" t="str">
            <v>回校宣传</v>
          </cell>
        </row>
        <row r="54">
          <cell r="B54" t="str">
            <v>范千鹤</v>
          </cell>
          <cell r="C54"/>
          <cell r="E54" t="str">
            <v>马克思实践</v>
          </cell>
        </row>
        <row r="55">
          <cell r="B55" t="str">
            <v>冯帅涛</v>
          </cell>
          <cell r="C55"/>
          <cell r="E55" t="str">
            <v>马克思实践+征文</v>
          </cell>
        </row>
        <row r="56">
          <cell r="B56" t="str">
            <v>高观文</v>
          </cell>
          <cell r="C56"/>
          <cell r="E56" t="str">
            <v>马克思实践+寒招</v>
          </cell>
        </row>
        <row r="57">
          <cell r="B57" t="str">
            <v>何舒婷</v>
          </cell>
          <cell r="C57"/>
          <cell r="E57" t="str">
            <v>马克思实践</v>
          </cell>
          <cell r="F57" t="str">
            <v>三下乡社会实践活动</v>
          </cell>
        </row>
        <row r="58">
          <cell r="B58" t="str">
            <v>黄安胤</v>
          </cell>
          <cell r="C58"/>
          <cell r="E58" t="str">
            <v>马克思实践</v>
          </cell>
        </row>
        <row r="59">
          <cell r="B59" t="str">
            <v>黄耿泰</v>
          </cell>
          <cell r="C59"/>
          <cell r="E59" t="str">
            <v>马克思实践</v>
          </cell>
          <cell r="G59" t="str">
            <v>核酸检测志愿者</v>
          </cell>
        </row>
        <row r="60">
          <cell r="B60" t="str">
            <v>黄厅</v>
          </cell>
          <cell r="C60" t="str">
            <v>回校宣传</v>
          </cell>
          <cell r="E60" t="str">
            <v>马克思实践</v>
          </cell>
        </row>
        <row r="61">
          <cell r="B61" t="str">
            <v>江升</v>
          </cell>
          <cell r="C61"/>
          <cell r="E61" t="str">
            <v>马克思实践</v>
          </cell>
        </row>
        <row r="62">
          <cell r="B62" t="str">
            <v>姜君</v>
          </cell>
          <cell r="C62" t="str">
            <v>回校宣传</v>
          </cell>
          <cell r="E62" t="str">
            <v>马克思实践</v>
          </cell>
        </row>
        <row r="63">
          <cell r="B63" t="str">
            <v>蒋伟祎</v>
          </cell>
          <cell r="C63"/>
          <cell r="E63" t="str">
            <v>马克思实践+寒招</v>
          </cell>
        </row>
        <row r="64">
          <cell r="B64" t="str">
            <v>劳梓健</v>
          </cell>
          <cell r="C64"/>
          <cell r="E64" t="str">
            <v>马克思实践+征文</v>
          </cell>
        </row>
        <row r="65">
          <cell r="B65" t="str">
            <v>李羚瑞</v>
          </cell>
          <cell r="C65" t="str">
            <v>回校宣传</v>
          </cell>
          <cell r="E65" t="str">
            <v>马克思实践</v>
          </cell>
        </row>
        <row r="66">
          <cell r="B66" t="str">
            <v>李沛霖</v>
          </cell>
          <cell r="C66" t="str">
            <v>回校宣传</v>
          </cell>
          <cell r="E66" t="str">
            <v>马克思实践+寒招</v>
          </cell>
          <cell r="G66" t="str">
            <v>回校宣传</v>
          </cell>
        </row>
        <row r="67">
          <cell r="B67" t="str">
            <v>李懿力</v>
          </cell>
          <cell r="C67" t="str">
            <v>高铁站志愿者</v>
          </cell>
          <cell r="E67" t="str">
            <v>马克思实践</v>
          </cell>
        </row>
        <row r="68">
          <cell r="B68" t="str">
            <v>刘子玉</v>
          </cell>
          <cell r="C68"/>
          <cell r="E68" t="str">
            <v>马克思实践</v>
          </cell>
        </row>
        <row r="69">
          <cell r="B69" t="str">
            <v>罗安宝</v>
          </cell>
          <cell r="C69"/>
          <cell r="E69" t="str">
            <v>马克思实践</v>
          </cell>
        </row>
        <row r="70">
          <cell r="B70" t="str">
            <v>潘辰冬</v>
          </cell>
          <cell r="C70"/>
          <cell r="E70" t="str">
            <v>马克思实践+征文</v>
          </cell>
        </row>
        <row r="71">
          <cell r="B71" t="str">
            <v>秦奕</v>
          </cell>
          <cell r="C71"/>
          <cell r="E71" t="str">
            <v>马克思实践+企业助教</v>
          </cell>
        </row>
        <row r="72">
          <cell r="B72" t="str">
            <v>苏振威</v>
          </cell>
          <cell r="C72"/>
        </row>
        <row r="73">
          <cell r="B73" t="str">
            <v>粟雄辉</v>
          </cell>
          <cell r="C73" t="str">
            <v>回校宣传</v>
          </cell>
          <cell r="E73" t="str">
            <v>马克思实践</v>
          </cell>
        </row>
        <row r="74">
          <cell r="B74" t="str">
            <v>孙九城</v>
          </cell>
          <cell r="C74"/>
          <cell r="E74" t="str">
            <v>马克思实践</v>
          </cell>
        </row>
        <row r="75">
          <cell r="B75" t="str">
            <v>韦涛</v>
          </cell>
          <cell r="C75"/>
          <cell r="E75" t="str">
            <v>马克思实践</v>
          </cell>
        </row>
        <row r="76">
          <cell r="B76" t="str">
            <v>韦泽基</v>
          </cell>
          <cell r="C76" t="str">
            <v>回校宣传</v>
          </cell>
          <cell r="E76" t="str">
            <v>马克思实践</v>
          </cell>
          <cell r="G76" t="str">
            <v>核酸检测志愿者</v>
          </cell>
        </row>
        <row r="77">
          <cell r="B77" t="str">
            <v>文聪</v>
          </cell>
          <cell r="C77"/>
          <cell r="E77" t="str">
            <v>马克思实践</v>
          </cell>
        </row>
        <row r="78">
          <cell r="B78" t="str">
            <v>吴灿佳</v>
          </cell>
          <cell r="C78" t="str">
            <v>回校宣传</v>
          </cell>
          <cell r="E78" t="str">
            <v>马克思实践</v>
          </cell>
        </row>
        <row r="79">
          <cell r="B79" t="str">
            <v>吴仕豪</v>
          </cell>
          <cell r="C79"/>
          <cell r="E79" t="str">
            <v>马克思实践</v>
          </cell>
        </row>
        <row r="80">
          <cell r="B80" t="str">
            <v>冼冠曦</v>
          </cell>
          <cell r="C80"/>
          <cell r="E80" t="str">
            <v>马克思实践+寒招</v>
          </cell>
        </row>
        <row r="81">
          <cell r="B81" t="str">
            <v>徐昌文</v>
          </cell>
          <cell r="C81"/>
          <cell r="E81" t="str">
            <v>马克思实践</v>
          </cell>
        </row>
        <row r="82">
          <cell r="B82" t="str">
            <v>晏迪航</v>
          </cell>
          <cell r="C82" t="str">
            <v>回校宣传</v>
          </cell>
          <cell r="E82" t="str">
            <v>马克思实践+寒招</v>
          </cell>
        </row>
        <row r="83">
          <cell r="B83" t="str">
            <v>杨浩仁</v>
          </cell>
          <cell r="C83"/>
          <cell r="E83" t="str">
            <v>马克思实践+征文</v>
          </cell>
        </row>
        <row r="84">
          <cell r="B84" t="str">
            <v>余婉儿</v>
          </cell>
          <cell r="C84" t="str">
            <v>回校宣传</v>
          </cell>
          <cell r="E84" t="str">
            <v>马克思实践</v>
          </cell>
        </row>
        <row r="85">
          <cell r="B85" t="str">
            <v>张传伟</v>
          </cell>
          <cell r="C85"/>
          <cell r="E85" t="str">
            <v>马克思实践</v>
          </cell>
        </row>
        <row r="86">
          <cell r="B86" t="str">
            <v>张舒环</v>
          </cell>
          <cell r="C86"/>
          <cell r="E86" t="str">
            <v>马克思实践+寒招</v>
          </cell>
          <cell r="F86" t="str">
            <v>三下乡社会实践活动</v>
          </cell>
        </row>
        <row r="87">
          <cell r="B87" t="str">
            <v>张文翰</v>
          </cell>
          <cell r="C87"/>
          <cell r="E87" t="str">
            <v>马克思实践</v>
          </cell>
          <cell r="F87" t="str">
            <v>三下乡社会实践活动</v>
          </cell>
        </row>
        <row r="88">
          <cell r="B88" t="str">
            <v>赵子隽</v>
          </cell>
          <cell r="C88"/>
          <cell r="E88" t="str">
            <v>马克思实践</v>
          </cell>
          <cell r="F88" t="str">
            <v>防疫志愿者</v>
          </cell>
        </row>
        <row r="89">
          <cell r="B89" t="str">
            <v>白健儿</v>
          </cell>
          <cell r="E89" t="str">
            <v>马克思实践+征文</v>
          </cell>
        </row>
        <row r="90">
          <cell r="B90" t="str">
            <v>钟少洪</v>
          </cell>
          <cell r="C90"/>
          <cell r="E90" t="str">
            <v>马克思实践</v>
          </cell>
        </row>
        <row r="91">
          <cell r="B91" t="str">
            <v>钟伟易</v>
          </cell>
          <cell r="C91"/>
          <cell r="E91" t="str">
            <v>马克思实践</v>
          </cell>
          <cell r="F91" t="str">
            <v>三下乡社会实践活动</v>
          </cell>
        </row>
        <row r="92">
          <cell r="B92" t="str">
            <v>周雅静</v>
          </cell>
          <cell r="C92"/>
          <cell r="E92" t="str">
            <v>马克思实践</v>
          </cell>
        </row>
        <row r="93">
          <cell r="B93" t="str">
            <v>朱雪倩</v>
          </cell>
          <cell r="C93" t="str">
            <v>回校宣传</v>
          </cell>
          <cell r="E93" t="str">
            <v>寒招</v>
          </cell>
        </row>
        <row r="94">
          <cell r="B94" t="str">
            <v>方梓泰</v>
          </cell>
          <cell r="C94"/>
          <cell r="E94" t="str">
            <v>马克思实践+征文</v>
          </cell>
        </row>
        <row r="95">
          <cell r="B95" t="str">
            <v>谢熙楠</v>
          </cell>
          <cell r="E95" t="str">
            <v>马克思实践+寒招</v>
          </cell>
        </row>
        <row r="96">
          <cell r="B96" t="str">
            <v>蔡佳锋</v>
          </cell>
          <cell r="C96"/>
          <cell r="E96" t="str">
            <v>马克思实践+征文</v>
          </cell>
          <cell r="G96" t="str">
            <v>铁路志愿者</v>
          </cell>
        </row>
        <row r="97">
          <cell r="B97"/>
          <cell r="C97"/>
        </row>
        <row r="98">
          <cell r="B98" t="str">
            <v>蔡培瀚</v>
          </cell>
          <cell r="C98"/>
          <cell r="E98" t="str">
            <v>马克思实践</v>
          </cell>
        </row>
        <row r="99">
          <cell r="B99" t="str">
            <v>陈彦伊</v>
          </cell>
          <cell r="C99"/>
        </row>
        <row r="100">
          <cell r="B100" t="str">
            <v>陈羽</v>
          </cell>
          <cell r="C100"/>
          <cell r="E100" t="str">
            <v>马克思实践</v>
          </cell>
          <cell r="G100" t="str">
            <v>疫情防控志愿者</v>
          </cell>
        </row>
        <row r="101">
          <cell r="B101" t="str">
            <v>陈泽昱</v>
          </cell>
          <cell r="C101"/>
          <cell r="E101" t="str">
            <v>马克思实践</v>
          </cell>
          <cell r="F101" t="str">
            <v>疫苗接种志愿者</v>
          </cell>
        </row>
        <row r="102">
          <cell r="B102" t="str">
            <v>戴睿泽龙</v>
          </cell>
          <cell r="C102"/>
        </row>
        <row r="103">
          <cell r="B103" t="str">
            <v>房天琪</v>
          </cell>
          <cell r="C103"/>
          <cell r="E103" t="str">
            <v>马克思实践</v>
          </cell>
        </row>
        <row r="104">
          <cell r="B104" t="str">
            <v>高逸凡</v>
          </cell>
          <cell r="C104"/>
          <cell r="E104" t="str">
            <v>马克思实践+寒招</v>
          </cell>
        </row>
        <row r="105">
          <cell r="B105" t="str">
            <v>张仁恒</v>
          </cell>
          <cell r="C105"/>
          <cell r="E105" t="str">
            <v>马克思实践+征文</v>
          </cell>
        </row>
        <row r="106">
          <cell r="B106" t="str">
            <v>黄明童</v>
          </cell>
          <cell r="C106"/>
          <cell r="E106" t="str">
            <v>马克思实践</v>
          </cell>
          <cell r="G106" t="str">
            <v>回校宣传</v>
          </cell>
        </row>
        <row r="107">
          <cell r="B107" t="str">
            <v>黄岳鹏</v>
          </cell>
          <cell r="C107"/>
          <cell r="E107" t="str">
            <v>马克思实践+寒招</v>
          </cell>
        </row>
        <row r="108">
          <cell r="B108" t="str">
            <v>黄哲申</v>
          </cell>
          <cell r="C108" t="str">
            <v>回校宣传</v>
          </cell>
          <cell r="E108" t="str">
            <v>马克思实践</v>
          </cell>
        </row>
        <row r="109">
          <cell r="B109" t="str">
            <v>江鑫达</v>
          </cell>
          <cell r="C109"/>
          <cell r="E109" t="str">
            <v>马克思实践</v>
          </cell>
        </row>
        <row r="110">
          <cell r="B110" t="str">
            <v>蒋云龙</v>
          </cell>
          <cell r="C110"/>
          <cell r="E110" t="str">
            <v>马克思实践</v>
          </cell>
          <cell r="F110" t="str">
            <v>广东电视台节目录制</v>
          </cell>
        </row>
        <row r="111">
          <cell r="B111" t="str">
            <v>黎晓峰</v>
          </cell>
          <cell r="C111"/>
          <cell r="E111" t="str">
            <v>马克思实践</v>
          </cell>
          <cell r="F111" t="str">
            <v>广东电视台节目录制</v>
          </cell>
        </row>
        <row r="112">
          <cell r="B112" t="str">
            <v>李顺和</v>
          </cell>
          <cell r="C112"/>
          <cell r="E112" t="str">
            <v>马克思实践</v>
          </cell>
          <cell r="G112" t="str">
            <v>实习</v>
          </cell>
        </row>
        <row r="113">
          <cell r="B113" t="str">
            <v>李志明</v>
          </cell>
          <cell r="C113"/>
          <cell r="E113" t="str">
            <v>马克思实践+寒招</v>
          </cell>
        </row>
        <row r="114">
          <cell r="B114" t="str">
            <v>李梓豪</v>
          </cell>
          <cell r="C114" t="str">
            <v>回校宣传</v>
          </cell>
          <cell r="E114" t="str">
            <v>马克思实践</v>
          </cell>
        </row>
        <row r="115">
          <cell r="B115" t="str">
            <v>梁健铭</v>
          </cell>
          <cell r="C115" t="str">
            <v>高铁志愿者</v>
          </cell>
          <cell r="E115" t="str">
            <v>马克思实践</v>
          </cell>
        </row>
        <row r="116">
          <cell r="B116" t="str">
            <v>梁文锐</v>
          </cell>
          <cell r="C116" t="str">
            <v>回校宣传</v>
          </cell>
          <cell r="E116" t="str">
            <v>马克思实践</v>
          </cell>
        </row>
        <row r="117">
          <cell r="B117" t="str">
            <v>梁展飞</v>
          </cell>
          <cell r="C117"/>
          <cell r="E117" t="str">
            <v>马克思实践</v>
          </cell>
        </row>
        <row r="118">
          <cell r="B118" t="str">
            <v>林家标</v>
          </cell>
          <cell r="C118" t="str">
            <v>回校宣传</v>
          </cell>
          <cell r="E118" t="str">
            <v>马克思实践</v>
          </cell>
        </row>
        <row r="119">
          <cell r="B119" t="str">
            <v>林家贤</v>
          </cell>
          <cell r="C119"/>
          <cell r="E119" t="str">
            <v>马克思实践</v>
          </cell>
          <cell r="F119" t="str">
            <v>广东电视台节目录制</v>
          </cell>
        </row>
        <row r="120">
          <cell r="B120" t="str">
            <v>刘宇轩</v>
          </cell>
          <cell r="C120"/>
          <cell r="E120" t="str">
            <v>马克思实践</v>
          </cell>
        </row>
        <row r="121">
          <cell r="B121" t="str">
            <v>吕培琳</v>
          </cell>
          <cell r="C121"/>
          <cell r="E121" t="str">
            <v>马克思实践+寒招</v>
          </cell>
        </row>
        <row r="122">
          <cell r="B122" t="str">
            <v>欧乾赐</v>
          </cell>
          <cell r="C122" t="str">
            <v>回校宣传</v>
          </cell>
          <cell r="E122" t="str">
            <v>马克思实践</v>
          </cell>
        </row>
        <row r="123">
          <cell r="B123" t="str">
            <v>彭俊霖</v>
          </cell>
          <cell r="C123" t="str">
            <v>回校宣传</v>
          </cell>
          <cell r="E123" t="str">
            <v>马克思实践</v>
          </cell>
        </row>
        <row r="124">
          <cell r="B124" t="str">
            <v>秦敏瀚</v>
          </cell>
          <cell r="C124" t="str">
            <v>高铁志愿者</v>
          </cell>
          <cell r="E124" t="str">
            <v>马克思实践</v>
          </cell>
          <cell r="F124" t="str">
            <v>广东电视台节目录制</v>
          </cell>
        </row>
        <row r="125">
          <cell r="B125" t="str">
            <v>邱泽森</v>
          </cell>
          <cell r="C125"/>
          <cell r="E125" t="str">
            <v>马克思实践</v>
          </cell>
          <cell r="G125" t="str">
            <v>社会实践活动参与</v>
          </cell>
        </row>
        <row r="126">
          <cell r="B126" t="str">
            <v>苏思哲</v>
          </cell>
          <cell r="C126"/>
          <cell r="E126" t="str">
            <v>马克思实践</v>
          </cell>
        </row>
        <row r="127">
          <cell r="B127" t="str">
            <v>苏伟浩</v>
          </cell>
          <cell r="C127" t="str">
            <v>回校宣传</v>
          </cell>
          <cell r="E127" t="str">
            <v>马克思实践</v>
          </cell>
        </row>
        <row r="128">
          <cell r="B128" t="str">
            <v>田羽姿</v>
          </cell>
          <cell r="C128" t="str">
            <v>回校宣传</v>
          </cell>
          <cell r="E128" t="str">
            <v>马克思实践</v>
          </cell>
        </row>
        <row r="129">
          <cell r="B129" t="str">
            <v>王楷</v>
          </cell>
          <cell r="C129" t="str">
            <v>义教活动</v>
          </cell>
          <cell r="E129" t="str">
            <v>马克思实践</v>
          </cell>
        </row>
        <row r="130">
          <cell r="B130" t="str">
            <v>王祥宇</v>
          </cell>
          <cell r="C130"/>
          <cell r="E130" t="str">
            <v>马克思实践</v>
          </cell>
        </row>
        <row r="131">
          <cell r="B131" t="str">
            <v>王一涵</v>
          </cell>
          <cell r="C131"/>
          <cell r="E131" t="str">
            <v>马克思实践</v>
          </cell>
        </row>
        <row r="132">
          <cell r="B132" t="str">
            <v>王易华</v>
          </cell>
          <cell r="C132"/>
          <cell r="E132" t="str">
            <v>马克思实践</v>
          </cell>
          <cell r="F132" t="str">
            <v>广马志愿者</v>
          </cell>
        </row>
        <row r="133">
          <cell r="B133" t="str">
            <v>吴光雨</v>
          </cell>
          <cell r="C133" t="str">
            <v>回校宣传</v>
          </cell>
          <cell r="E133" t="str">
            <v>马克思实践</v>
          </cell>
        </row>
        <row r="134">
          <cell r="B134" t="str">
            <v>吴振川</v>
          </cell>
          <cell r="C134" t="str">
            <v>回校宣传</v>
          </cell>
        </row>
        <row r="135">
          <cell r="B135" t="str">
            <v>谢乐鑫</v>
          </cell>
          <cell r="C135"/>
          <cell r="E135" t="str">
            <v>马克思实践</v>
          </cell>
        </row>
        <row r="136">
          <cell r="B136" t="str">
            <v>杨玲瑜</v>
          </cell>
          <cell r="C136"/>
          <cell r="E136" t="str">
            <v>马克思实践</v>
          </cell>
        </row>
        <row r="137">
          <cell r="B137" t="str">
            <v>姚建豪</v>
          </cell>
          <cell r="C137" t="str">
            <v>高铁志愿者</v>
          </cell>
          <cell r="E137" t="str">
            <v>马克思实践</v>
          </cell>
        </row>
        <row r="138">
          <cell r="B138" t="str">
            <v>孔穆</v>
          </cell>
          <cell r="C138" t="str">
            <v>回校宣传</v>
          </cell>
          <cell r="E138" t="str">
            <v>马克思实践</v>
          </cell>
        </row>
        <row r="139">
          <cell r="B139" t="str">
            <v>陈浩钧</v>
          </cell>
          <cell r="C139"/>
          <cell r="E139" t="str">
            <v>马克思实践</v>
          </cell>
          <cell r="G139" t="str">
            <v>核酸检测志愿者</v>
          </cell>
        </row>
        <row r="140">
          <cell r="B140" t="str">
            <v>张淙凯</v>
          </cell>
          <cell r="C140"/>
          <cell r="E140" t="str">
            <v>马克思实践</v>
          </cell>
        </row>
        <row r="141">
          <cell r="B141" t="str">
            <v>张凯杰</v>
          </cell>
          <cell r="C141" t="str">
            <v>回校宣传</v>
          </cell>
          <cell r="E141" t="str">
            <v>马克思实践</v>
          </cell>
        </row>
        <row r="142">
          <cell r="B142" t="str">
            <v>张润京</v>
          </cell>
          <cell r="C142" t="str">
            <v>回校宣传</v>
          </cell>
          <cell r="E142" t="str">
            <v>马克思实践</v>
          </cell>
        </row>
        <row r="143">
          <cell r="B143" t="str">
            <v>周泽霖</v>
          </cell>
          <cell r="C143" t="str">
            <v>回校宣传</v>
          </cell>
          <cell r="E143" t="str">
            <v>马克思实践</v>
          </cell>
        </row>
        <row r="144">
          <cell r="B144" t="str">
            <v>朱翔</v>
          </cell>
          <cell r="C144" t="str">
            <v>回校宣传</v>
          </cell>
          <cell r="E144" t="str">
            <v>马克思实践</v>
          </cell>
        </row>
        <row r="145">
          <cell r="B145" t="str">
            <v>胡俊嘉</v>
          </cell>
          <cell r="C145"/>
          <cell r="E145" t="str">
            <v>马克思实践</v>
          </cell>
          <cell r="F145" t="str">
            <v>广东电视台节目录制</v>
          </cell>
          <cell r="G145" t="str">
            <v>回校宣传</v>
          </cell>
        </row>
        <row r="146">
          <cell r="B146" t="str">
            <v>赖思敏</v>
          </cell>
          <cell r="C146"/>
          <cell r="E146" t="str">
            <v>寒招+马克思实践</v>
          </cell>
        </row>
        <row r="147">
          <cell r="B147"/>
          <cell r="C147"/>
        </row>
        <row r="148">
          <cell r="B148" t="str">
            <v>艾钰镔</v>
          </cell>
          <cell r="C148"/>
          <cell r="E148" t="str">
            <v>马克思实践</v>
          </cell>
        </row>
        <row r="149">
          <cell r="B149" t="str">
            <v>陈少校</v>
          </cell>
          <cell r="C149"/>
          <cell r="E149" t="str">
            <v>马克思实践+回校宣传</v>
          </cell>
          <cell r="G149" t="str">
            <v>回校宣传</v>
          </cell>
        </row>
        <row r="150">
          <cell r="B150" t="str">
            <v>方彬彬</v>
          </cell>
          <cell r="C150"/>
          <cell r="E150" t="str">
            <v>马克思实践</v>
          </cell>
          <cell r="G150" t="str">
            <v>疫情防控志愿者</v>
          </cell>
        </row>
        <row r="151">
          <cell r="B151" t="str">
            <v>洪梓祥</v>
          </cell>
          <cell r="C151"/>
          <cell r="E151" t="str">
            <v>马克思实践+回校宣传</v>
          </cell>
        </row>
        <row r="152">
          <cell r="B152" t="str">
            <v>黄杰彬</v>
          </cell>
          <cell r="C152"/>
          <cell r="E152" t="str">
            <v>马克思实践</v>
          </cell>
        </row>
        <row r="153">
          <cell r="B153" t="str">
            <v>黄文亮</v>
          </cell>
          <cell r="C153" t="str">
            <v>回校宣传</v>
          </cell>
          <cell r="E153" t="str">
            <v>马克思实践</v>
          </cell>
        </row>
        <row r="154">
          <cell r="B154" t="str">
            <v>黄耀</v>
          </cell>
          <cell r="C154" t="str">
            <v>回校宣传</v>
          </cell>
          <cell r="E154" t="str">
            <v>马克思实践+回校宣传</v>
          </cell>
        </row>
        <row r="155">
          <cell r="B155" t="str">
            <v>季正聪</v>
          </cell>
          <cell r="C155"/>
          <cell r="E155" t="str">
            <v>马克思实践</v>
          </cell>
          <cell r="G155" t="str">
            <v>红色</v>
          </cell>
        </row>
        <row r="156">
          <cell r="B156" t="str">
            <v>解斯哲</v>
          </cell>
          <cell r="C156"/>
          <cell r="E156" t="str">
            <v>马克思实践</v>
          </cell>
        </row>
        <row r="157">
          <cell r="B157" t="str">
            <v>黎涛</v>
          </cell>
          <cell r="C157" t="str">
            <v>回校宣传</v>
          </cell>
          <cell r="E157" t="str">
            <v>马克思实践</v>
          </cell>
        </row>
        <row r="158">
          <cell r="B158" t="str">
            <v>黎志毅</v>
          </cell>
          <cell r="C158" t="str">
            <v>回校宣传</v>
          </cell>
          <cell r="E158" t="str">
            <v>马克思实践</v>
          </cell>
        </row>
        <row r="159">
          <cell r="B159" t="str">
            <v>李琦</v>
          </cell>
          <cell r="C159"/>
          <cell r="E159" t="str">
            <v>马克思实践</v>
          </cell>
          <cell r="G159" t="str">
            <v>红色</v>
          </cell>
        </row>
        <row r="160">
          <cell r="B160" t="str">
            <v>李昱成</v>
          </cell>
          <cell r="C160" t="str">
            <v>回校宣传</v>
          </cell>
          <cell r="E160" t="str">
            <v>马克思实践+回校宣传</v>
          </cell>
        </row>
        <row r="161">
          <cell r="B161" t="str">
            <v>梁婉琳</v>
          </cell>
          <cell r="C161"/>
          <cell r="E161" t="str">
            <v>马克思实践+征文</v>
          </cell>
        </row>
        <row r="162">
          <cell r="B162" t="str">
            <v>林文庆</v>
          </cell>
          <cell r="C162"/>
          <cell r="E162" t="str">
            <v>马克思实践</v>
          </cell>
        </row>
        <row r="163">
          <cell r="B163" t="str">
            <v>刘刚</v>
          </cell>
          <cell r="C163"/>
          <cell r="E163" t="str">
            <v>马克思实践</v>
          </cell>
        </row>
        <row r="164">
          <cell r="B164" t="str">
            <v>刘华强</v>
          </cell>
          <cell r="C164"/>
          <cell r="E164" t="str">
            <v>马克思实践</v>
          </cell>
          <cell r="G164" t="str">
            <v>疫情防控志愿者</v>
          </cell>
        </row>
        <row r="165">
          <cell r="B165" t="str">
            <v>刘嘉淏</v>
          </cell>
          <cell r="C165"/>
          <cell r="E165" t="str">
            <v>马克思实践</v>
          </cell>
          <cell r="G165" t="str">
            <v>疫情防控志愿者</v>
          </cell>
        </row>
        <row r="166">
          <cell r="B166" t="str">
            <v>刘天琪</v>
          </cell>
          <cell r="C166"/>
          <cell r="E166" t="str">
            <v>马克思实践</v>
          </cell>
        </row>
        <row r="167">
          <cell r="B167" t="str">
            <v>刘宗焕</v>
          </cell>
          <cell r="C167"/>
          <cell r="E167" t="str">
            <v>马克思实践</v>
          </cell>
          <cell r="F167" t="str">
            <v>社区服务志愿者</v>
          </cell>
        </row>
        <row r="168">
          <cell r="B168" t="str">
            <v>罗其昆</v>
          </cell>
          <cell r="C168" t="str">
            <v>回校宣传</v>
          </cell>
          <cell r="E168" t="str">
            <v>马克思实践</v>
          </cell>
          <cell r="G168" t="str">
            <v>“大手牵小手”志愿活动</v>
          </cell>
        </row>
        <row r="169">
          <cell r="B169" t="str">
            <v>吕洪涛</v>
          </cell>
          <cell r="C169"/>
          <cell r="E169" t="str">
            <v>马克思实践</v>
          </cell>
        </row>
        <row r="170">
          <cell r="B170" t="str">
            <v>崔健</v>
          </cell>
          <cell r="C170"/>
          <cell r="E170" t="str">
            <v>马克思社会实践</v>
          </cell>
        </row>
        <row r="171">
          <cell r="B171" t="str">
            <v>毛新淼</v>
          </cell>
          <cell r="C171" t="str">
            <v>回校宣传</v>
          </cell>
          <cell r="E171" t="str">
            <v>马克思实践</v>
          </cell>
        </row>
        <row r="172">
          <cell r="B172" t="str">
            <v>潘子辰</v>
          </cell>
          <cell r="C172" t="str">
            <v>回校宣传</v>
          </cell>
          <cell r="E172" t="str">
            <v>马克思实践</v>
          </cell>
        </row>
        <row r="173">
          <cell r="B173" t="str">
            <v>秦自强</v>
          </cell>
          <cell r="C173"/>
          <cell r="E173" t="str">
            <v>马克思实践</v>
          </cell>
        </row>
        <row r="174">
          <cell r="B174" t="str">
            <v>邱秋彪</v>
          </cell>
          <cell r="C174"/>
          <cell r="E174" t="str">
            <v>马克思实践</v>
          </cell>
          <cell r="G174" t="str">
            <v>回校宣传</v>
          </cell>
        </row>
        <row r="175">
          <cell r="B175" t="str">
            <v>任思睿</v>
          </cell>
          <cell r="C175"/>
          <cell r="E175" t="str">
            <v>马克思实践</v>
          </cell>
          <cell r="G175" t="str">
            <v>回校宣传</v>
          </cell>
        </row>
        <row r="176">
          <cell r="B176" t="str">
            <v>任文</v>
          </cell>
          <cell r="C176" t="str">
            <v>回校宣传</v>
          </cell>
          <cell r="E176" t="str">
            <v>马克思实践+回校宣传</v>
          </cell>
        </row>
        <row r="177">
          <cell r="B177" t="str">
            <v>时佰仟</v>
          </cell>
          <cell r="C177"/>
          <cell r="E177" t="str">
            <v>马克思实践</v>
          </cell>
        </row>
        <row r="178">
          <cell r="B178" t="str">
            <v>苏坚</v>
          </cell>
          <cell r="C178"/>
          <cell r="E178" t="str">
            <v>马克思实践</v>
          </cell>
          <cell r="F178" t="str">
            <v>疫苗接种志愿者</v>
          </cell>
        </row>
        <row r="179">
          <cell r="B179" t="str">
            <v>粟琛</v>
          </cell>
          <cell r="C179"/>
          <cell r="E179" t="str">
            <v>马克思实践</v>
          </cell>
          <cell r="G179" t="str">
            <v>回校宣传</v>
          </cell>
        </row>
        <row r="180">
          <cell r="B180" t="str">
            <v>孙靖宇</v>
          </cell>
          <cell r="C180"/>
          <cell r="E180" t="str">
            <v>马克思实践+回校宣传</v>
          </cell>
        </row>
        <row r="181">
          <cell r="B181" t="str">
            <v>唐爽</v>
          </cell>
          <cell r="C181"/>
          <cell r="E181" t="str">
            <v>马克思实践+回校宣传</v>
          </cell>
          <cell r="G181" t="str">
            <v>回校宣传</v>
          </cell>
        </row>
        <row r="182">
          <cell r="B182" t="str">
            <v>王达瑜</v>
          </cell>
          <cell r="C182" t="str">
            <v>回校宣传</v>
          </cell>
          <cell r="E182" t="str">
            <v>马克思实践+回校宣传</v>
          </cell>
        </row>
        <row r="183">
          <cell r="B183" t="str">
            <v>巫家程</v>
          </cell>
          <cell r="C183" t="str">
            <v>回校宣传</v>
          </cell>
          <cell r="E183" t="str">
            <v>马克思实践</v>
          </cell>
        </row>
        <row r="184">
          <cell r="B184" t="str">
            <v>吴俊霞</v>
          </cell>
          <cell r="C184"/>
          <cell r="E184" t="str">
            <v>马克思实践+回校宣传</v>
          </cell>
        </row>
        <row r="185">
          <cell r="B185" t="str">
            <v>吴卓然</v>
          </cell>
          <cell r="C185"/>
          <cell r="E185" t="str">
            <v>回校宣传</v>
          </cell>
          <cell r="F185" t="str">
            <v>峰会志愿者</v>
          </cell>
        </row>
        <row r="186">
          <cell r="B186" t="str">
            <v>邢娜</v>
          </cell>
          <cell r="C186"/>
          <cell r="E186" t="str">
            <v>马克思实践+征文</v>
          </cell>
        </row>
        <row r="187">
          <cell r="B187" t="str">
            <v>许志睿</v>
          </cell>
          <cell r="C187"/>
          <cell r="E187" t="str">
            <v>马克思实践</v>
          </cell>
        </row>
        <row r="188">
          <cell r="B188" t="str">
            <v>颜城</v>
          </cell>
          <cell r="C188"/>
          <cell r="E188" t="str">
            <v>马克思实践</v>
          </cell>
          <cell r="F188" t="str">
            <v>疫苗接种志愿者</v>
          </cell>
        </row>
        <row r="189">
          <cell r="B189" t="str">
            <v>叶孟锟</v>
          </cell>
          <cell r="C189"/>
          <cell r="E189" t="str">
            <v>马克思实践</v>
          </cell>
        </row>
        <row r="190">
          <cell r="B190" t="str">
            <v>叶艺璇</v>
          </cell>
          <cell r="C190"/>
          <cell r="E190" t="str">
            <v>马克思实践</v>
          </cell>
        </row>
        <row r="191">
          <cell r="B191" t="str">
            <v>尹航</v>
          </cell>
          <cell r="C191"/>
          <cell r="E191" t="str">
            <v>马克思实践</v>
          </cell>
          <cell r="G191" t="str">
            <v>疫情防控志愿者</v>
          </cell>
        </row>
        <row r="192">
          <cell r="B192" t="str">
            <v>张彤珺</v>
          </cell>
          <cell r="C192"/>
          <cell r="E192" t="str">
            <v>马克思实践+回校宣传</v>
          </cell>
        </row>
        <row r="193">
          <cell r="B193" t="str">
            <v>朱俊豪</v>
          </cell>
          <cell r="C193"/>
          <cell r="E193" t="str">
            <v>马克思实践</v>
          </cell>
        </row>
        <row r="194">
          <cell r="B194" t="str">
            <v>易沁鹏</v>
          </cell>
          <cell r="C194"/>
          <cell r="E194" t="str">
            <v>马克思实践+征文+社会疫情服务</v>
          </cell>
        </row>
        <row r="195">
          <cell r="B195" t="str">
            <v>朱焌斌</v>
          </cell>
          <cell r="C195"/>
          <cell r="E195" t="str">
            <v>回校宣传</v>
          </cell>
        </row>
        <row r="196">
          <cell r="B196" t="str">
            <v>刘尔东</v>
          </cell>
          <cell r="C196" t="str">
            <v>回校宣传</v>
          </cell>
          <cell r="E196" t="str">
            <v>回校宣传</v>
          </cell>
          <cell r="G196" t="str">
            <v>回校宣传</v>
          </cell>
        </row>
        <row r="197">
          <cell r="B197" t="str">
            <v>梁玮</v>
          </cell>
          <cell r="C197" t="str">
            <v>回校宣传</v>
          </cell>
          <cell r="E197" t="str">
            <v>马克思实践</v>
          </cell>
        </row>
        <row r="198">
          <cell r="C198"/>
        </row>
        <row r="199">
          <cell r="B199" t="str">
            <v>毕琦峰</v>
          </cell>
          <cell r="C199" t="str">
            <v>回校宣传</v>
          </cell>
          <cell r="E199" t="str">
            <v>马克思实践</v>
          </cell>
        </row>
        <row r="200">
          <cell r="B200" t="str">
            <v>别业泉</v>
          </cell>
          <cell r="C200" t="str">
            <v>回校宣传</v>
          </cell>
          <cell r="E200" t="str">
            <v>马克思实践+征文</v>
          </cell>
        </row>
        <row r="201">
          <cell r="B201" t="str">
            <v>曹喆</v>
          </cell>
          <cell r="C201" t="str">
            <v>回校宣传</v>
          </cell>
          <cell r="E201" t="str">
            <v>马克思实践</v>
          </cell>
        </row>
        <row r="202">
          <cell r="B202" t="str">
            <v>曾奕</v>
          </cell>
          <cell r="C202"/>
          <cell r="E202" t="str">
            <v>马克思实践</v>
          </cell>
        </row>
        <row r="203">
          <cell r="B203" t="str">
            <v>曾泽宁</v>
          </cell>
          <cell r="C203"/>
          <cell r="E203" t="str">
            <v>马克思实践+征文</v>
          </cell>
        </row>
        <row r="204">
          <cell r="B204" t="str">
            <v>陈敬源</v>
          </cell>
          <cell r="C204" t="str">
            <v>回校宣传</v>
          </cell>
          <cell r="E204" t="str">
            <v>马克思实践</v>
          </cell>
        </row>
        <row r="205">
          <cell r="B205" t="str">
            <v>陈昱全</v>
          </cell>
          <cell r="C205"/>
          <cell r="E205" t="str">
            <v>马克思实践</v>
          </cell>
        </row>
        <row r="206">
          <cell r="B206" t="str">
            <v>董博雅</v>
          </cell>
          <cell r="C206" t="str">
            <v>回校宣传</v>
          </cell>
          <cell r="E206" t="str">
            <v>回校宣传</v>
          </cell>
        </row>
        <row r="207">
          <cell r="B207" t="str">
            <v>何汝恒</v>
          </cell>
          <cell r="C207" t="str">
            <v>征文</v>
          </cell>
          <cell r="E207" t="str">
            <v>马克思实践</v>
          </cell>
        </row>
        <row r="208">
          <cell r="B208" t="str">
            <v>胡家聪</v>
          </cell>
          <cell r="C208"/>
          <cell r="E208" t="str">
            <v>马克思实践</v>
          </cell>
        </row>
        <row r="209">
          <cell r="B209" t="str">
            <v>胡锦鹏</v>
          </cell>
          <cell r="C209" t="str">
            <v>回校宣传</v>
          </cell>
          <cell r="E209" t="str">
            <v>马克思实践+征文</v>
          </cell>
        </row>
        <row r="210">
          <cell r="B210" t="str">
            <v>黄柏皓</v>
          </cell>
          <cell r="C210" t="str">
            <v>回校宣传</v>
          </cell>
          <cell r="E210" t="str">
            <v>马克思实践</v>
          </cell>
        </row>
        <row r="211">
          <cell r="B211" t="str">
            <v>江嵩镗</v>
          </cell>
          <cell r="C211"/>
          <cell r="E211" t="str">
            <v>马克思实践</v>
          </cell>
          <cell r="G211" t="str">
            <v>核酸演练志愿者</v>
          </cell>
        </row>
        <row r="212">
          <cell r="B212" t="str">
            <v>李晨</v>
          </cell>
          <cell r="C212"/>
          <cell r="E212" t="str">
            <v>马克思实践</v>
          </cell>
        </row>
        <row r="213">
          <cell r="B213" t="str">
            <v>李锦涛</v>
          </cell>
          <cell r="C213"/>
          <cell r="E213" t="str">
            <v>马克思实践</v>
          </cell>
        </row>
        <row r="214">
          <cell r="B214" t="str">
            <v>梁晓莹</v>
          </cell>
          <cell r="C214"/>
          <cell r="E214" t="str">
            <v>马克思实践+征文</v>
          </cell>
        </row>
        <row r="215">
          <cell r="B215" t="str">
            <v>刘洁耿</v>
          </cell>
          <cell r="C215" t="str">
            <v>回校宣传</v>
          </cell>
          <cell r="E215" t="str">
            <v>马克思实践+回校宣传</v>
          </cell>
        </row>
        <row r="216">
          <cell r="B216" t="str">
            <v>卢子滔</v>
          </cell>
          <cell r="C216"/>
          <cell r="E216" t="str">
            <v>马克思实践</v>
          </cell>
        </row>
        <row r="217">
          <cell r="B217" t="str">
            <v>马道帆</v>
          </cell>
          <cell r="C217"/>
          <cell r="E217" t="str">
            <v>马克思实践</v>
          </cell>
          <cell r="G217" t="str">
            <v>红色</v>
          </cell>
        </row>
        <row r="218">
          <cell r="B218" t="str">
            <v>秦皇令</v>
          </cell>
          <cell r="C218"/>
          <cell r="E218" t="str">
            <v>马克思实践</v>
          </cell>
        </row>
        <row r="219">
          <cell r="B219" t="str">
            <v>谭淏</v>
          </cell>
          <cell r="C219"/>
          <cell r="E219" t="str">
            <v>马克思实践+征文</v>
          </cell>
        </row>
        <row r="220">
          <cell r="B220" t="str">
            <v>谭阳</v>
          </cell>
          <cell r="C220" t="str">
            <v>回校宣传</v>
          </cell>
          <cell r="E220" t="str">
            <v>马克思实践</v>
          </cell>
        </row>
        <row r="221">
          <cell r="B221" t="str">
            <v>王厚贵</v>
          </cell>
          <cell r="C221"/>
          <cell r="E221" t="str">
            <v>马克思实践</v>
          </cell>
          <cell r="G221" t="str">
            <v>回校宣传</v>
          </cell>
        </row>
        <row r="222">
          <cell r="B222" t="str">
            <v>王嘉霖</v>
          </cell>
          <cell r="C222"/>
          <cell r="E222" t="str">
            <v>马克思实践+回校宣传</v>
          </cell>
        </row>
        <row r="223">
          <cell r="B223" t="str">
            <v>王腊斌</v>
          </cell>
          <cell r="C223"/>
          <cell r="E223" t="str">
            <v>马克思实践+征文</v>
          </cell>
          <cell r="G223" t="str">
            <v>回校宣传+疫情防控志愿者</v>
          </cell>
        </row>
        <row r="224">
          <cell r="B224" t="str">
            <v>王玲丽</v>
          </cell>
          <cell r="C224" t="str">
            <v>回校宣传</v>
          </cell>
          <cell r="E224" t="str">
            <v>马克思实践+回校宣传</v>
          </cell>
        </row>
        <row r="225">
          <cell r="B225" t="str">
            <v>温思颖</v>
          </cell>
          <cell r="C225"/>
          <cell r="E225" t="str">
            <v>马克思实践+回校宣传</v>
          </cell>
        </row>
        <row r="226">
          <cell r="B226" t="str">
            <v>吴永乐</v>
          </cell>
          <cell r="C226" t="str">
            <v>回校宣传</v>
          </cell>
          <cell r="E226" t="str">
            <v>马克思实践</v>
          </cell>
          <cell r="G226" t="str">
            <v>回校宣传</v>
          </cell>
        </row>
        <row r="227">
          <cell r="B227" t="str">
            <v>许婉婷</v>
          </cell>
          <cell r="C227" t="str">
            <v>回校宣传</v>
          </cell>
          <cell r="E227" t="str">
            <v>马克思实践+回校宣传</v>
          </cell>
        </row>
        <row r="228">
          <cell r="B228" t="str">
            <v>杨晨</v>
          </cell>
          <cell r="C228"/>
          <cell r="E228" t="str">
            <v>马克思实践</v>
          </cell>
          <cell r="G228" t="str">
            <v>回校宣传</v>
          </cell>
        </row>
        <row r="229">
          <cell r="B229" t="str">
            <v>张文迪</v>
          </cell>
          <cell r="C229" t="str">
            <v>回校宣传</v>
          </cell>
          <cell r="E229" t="str">
            <v>马克思实践+回校宣传</v>
          </cell>
          <cell r="G229" t="str">
            <v>回校宣传</v>
          </cell>
        </row>
        <row r="230">
          <cell r="B230" t="str">
            <v>张武江</v>
          </cell>
          <cell r="C230"/>
          <cell r="E230" t="str">
            <v>马克思实践+征文</v>
          </cell>
        </row>
        <row r="231">
          <cell r="B231" t="str">
            <v>张晓逊</v>
          </cell>
          <cell r="C231"/>
          <cell r="E231" t="str">
            <v>马克思实践+征文</v>
          </cell>
        </row>
        <row r="232">
          <cell r="B232" t="str">
            <v>张正</v>
          </cell>
          <cell r="C232"/>
          <cell r="E232" t="str">
            <v>马克思实践+征文</v>
          </cell>
        </row>
        <row r="233">
          <cell r="B233" t="str">
            <v>钟文峰</v>
          </cell>
          <cell r="C233"/>
          <cell r="E233" t="str">
            <v>马克思实践</v>
          </cell>
        </row>
        <row r="234">
          <cell r="B234" t="str">
            <v>周健恒</v>
          </cell>
          <cell r="C234" t="str">
            <v>回校宣传</v>
          </cell>
          <cell r="E234" t="str">
            <v>马克思实践+回校宣传</v>
          </cell>
        </row>
        <row r="235">
          <cell r="B235" t="str">
            <v>朱正真</v>
          </cell>
          <cell r="C235" t="str">
            <v>回校宣传</v>
          </cell>
          <cell r="E235" t="str">
            <v>马克思实践</v>
          </cell>
        </row>
        <row r="236">
          <cell r="B236" t="str">
            <v>宗一笑</v>
          </cell>
          <cell r="C236"/>
          <cell r="E236" t="str">
            <v>马克思实践</v>
          </cell>
          <cell r="F236" t="str">
            <v>三下乡社会实践活动</v>
          </cell>
        </row>
        <row r="237">
          <cell r="B237" t="str">
            <v>张栩翔</v>
          </cell>
          <cell r="C237"/>
          <cell r="E237" t="str">
            <v>马克思实践+回校宣传</v>
          </cell>
        </row>
        <row r="238">
          <cell r="B238" t="str">
            <v>吴宇健</v>
          </cell>
          <cell r="C238"/>
          <cell r="E238" t="str">
            <v>马克思实践+征文</v>
          </cell>
        </row>
        <row r="239">
          <cell r="B239" t="str">
            <v>黄哲睿</v>
          </cell>
          <cell r="C239"/>
          <cell r="G239" t="str">
            <v>疫情防控志愿者</v>
          </cell>
        </row>
        <row r="240">
          <cell r="B240"/>
          <cell r="C240"/>
        </row>
        <row r="241">
          <cell r="B241" t="str">
            <v>陈杰沛</v>
          </cell>
          <cell r="C241" t="str">
            <v>高铁志愿者</v>
          </cell>
          <cell r="E241" t="str">
            <v>马克思实践</v>
          </cell>
          <cell r="F241" t="str">
            <v>疫苗接种志愿者</v>
          </cell>
        </row>
        <row r="242">
          <cell r="B242" t="str">
            <v>陈俊烨</v>
          </cell>
          <cell r="C242" t="str">
            <v>回校宣传</v>
          </cell>
          <cell r="E242" t="str">
            <v>马克思实践</v>
          </cell>
        </row>
        <row r="243">
          <cell r="B243" t="str">
            <v>陈晓晴</v>
          </cell>
          <cell r="C243" t="str">
            <v>回校宣传</v>
          </cell>
          <cell r="E243" t="str">
            <v>马克思实践+回校宣传</v>
          </cell>
        </row>
        <row r="244">
          <cell r="B244" t="str">
            <v>陈泓川</v>
          </cell>
          <cell r="C244"/>
          <cell r="E244" t="str">
            <v>马克思实践+征文</v>
          </cell>
        </row>
        <row r="245">
          <cell r="B245" t="str">
            <v>陈潇轩</v>
          </cell>
          <cell r="C245"/>
          <cell r="E245" t="str">
            <v>马克思实践</v>
          </cell>
        </row>
        <row r="246">
          <cell r="B246" t="str">
            <v>杜浩</v>
          </cell>
          <cell r="C246"/>
          <cell r="E246" t="str">
            <v>马克思实践</v>
          </cell>
          <cell r="G246" t="str">
            <v>回校宣传</v>
          </cell>
        </row>
        <row r="247">
          <cell r="B247" t="str">
            <v>范晓萌</v>
          </cell>
          <cell r="C247" t="str">
            <v>回校宣传</v>
          </cell>
          <cell r="E247" t="str">
            <v>马克思实践</v>
          </cell>
        </row>
        <row r="248">
          <cell r="B248" t="str">
            <v>何岳</v>
          </cell>
          <cell r="C248"/>
          <cell r="E248" t="str">
            <v>马克思实践</v>
          </cell>
        </row>
        <row r="249">
          <cell r="B249" t="str">
            <v>何云鹏</v>
          </cell>
          <cell r="C249"/>
          <cell r="E249" t="str">
            <v>马克思实践+回校宣传</v>
          </cell>
        </row>
        <row r="250">
          <cell r="B250" t="str">
            <v>贺天诺</v>
          </cell>
          <cell r="C250" t="str">
            <v>回校宣传</v>
          </cell>
          <cell r="E250" t="str">
            <v>马克思实践</v>
          </cell>
        </row>
        <row r="251">
          <cell r="B251" t="str">
            <v>黄星耀</v>
          </cell>
          <cell r="C251" t="str">
            <v>抗疫志愿者</v>
          </cell>
          <cell r="E251" t="str">
            <v>马克思实践</v>
          </cell>
          <cell r="F251" t="str">
            <v>疫苗接种志愿者</v>
          </cell>
        </row>
        <row r="252">
          <cell r="B252" t="str">
            <v>黄灼华</v>
          </cell>
          <cell r="C252" t="str">
            <v>回校宣传</v>
          </cell>
          <cell r="E252" t="str">
            <v>马克思实践</v>
          </cell>
        </row>
        <row r="253">
          <cell r="B253" t="str">
            <v>赖维志</v>
          </cell>
          <cell r="C253"/>
        </row>
        <row r="254">
          <cell r="B254" t="str">
            <v>李爵煜</v>
          </cell>
          <cell r="C254"/>
          <cell r="E254" t="str">
            <v>马克思实践+征文</v>
          </cell>
        </row>
        <row r="255">
          <cell r="B255" t="str">
            <v>李君浩</v>
          </cell>
          <cell r="C255"/>
          <cell r="E255" t="str">
            <v>马克思实践</v>
          </cell>
        </row>
        <row r="256">
          <cell r="B256" t="str">
            <v>李泽诚</v>
          </cell>
          <cell r="C256"/>
          <cell r="E256" t="str">
            <v>马克思实践+回校宣传</v>
          </cell>
        </row>
        <row r="257">
          <cell r="B257" t="str">
            <v>李昱均</v>
          </cell>
          <cell r="C257" t="str">
            <v>征文</v>
          </cell>
          <cell r="E257" t="str">
            <v>马克思实践</v>
          </cell>
        </row>
        <row r="258">
          <cell r="B258" t="str">
            <v>梁骞</v>
          </cell>
          <cell r="C258" t="str">
            <v>回校宣传</v>
          </cell>
          <cell r="E258" t="str">
            <v>马克思实践</v>
          </cell>
          <cell r="F258" t="str">
            <v>图书馆志愿者</v>
          </cell>
        </row>
        <row r="259">
          <cell r="B259" t="str">
            <v>凌子尧</v>
          </cell>
          <cell r="C259"/>
          <cell r="E259" t="str">
            <v>马克思实践</v>
          </cell>
        </row>
        <row r="260">
          <cell r="B260" t="str">
            <v>刘发政</v>
          </cell>
          <cell r="C260" t="str">
            <v>回校宣传</v>
          </cell>
          <cell r="E260" t="str">
            <v>马克思实践+征文</v>
          </cell>
        </row>
        <row r="261">
          <cell r="B261" t="str">
            <v>刘俊辰</v>
          </cell>
          <cell r="C261" t="str">
            <v>回校宣传</v>
          </cell>
          <cell r="E261" t="str">
            <v>马克思实践</v>
          </cell>
        </row>
        <row r="262">
          <cell r="B262" t="str">
            <v>刘振杰</v>
          </cell>
          <cell r="C262"/>
          <cell r="E262" t="str">
            <v>马克思实践+征文</v>
          </cell>
        </row>
        <row r="263">
          <cell r="B263" t="str">
            <v>吕洲</v>
          </cell>
          <cell r="C263"/>
          <cell r="E263" t="str">
            <v>马克思实践</v>
          </cell>
        </row>
        <row r="264">
          <cell r="B264" t="str">
            <v>罗旭晨</v>
          </cell>
          <cell r="C264"/>
          <cell r="E264" t="str">
            <v>马克思实践</v>
          </cell>
        </row>
        <row r="265">
          <cell r="B265" t="str">
            <v>潘俊霖</v>
          </cell>
          <cell r="C265" t="str">
            <v>回校宣传</v>
          </cell>
          <cell r="E265" t="str">
            <v>马克思实践+回校宣传</v>
          </cell>
          <cell r="G265" t="str">
            <v>回校宣传</v>
          </cell>
        </row>
        <row r="266">
          <cell r="B266" t="str">
            <v>潘旖琳</v>
          </cell>
          <cell r="C266"/>
          <cell r="E266" t="str">
            <v>征文</v>
          </cell>
          <cell r="G266" t="str">
            <v>疫苗接种志愿者+红色</v>
          </cell>
        </row>
        <row r="267">
          <cell r="B267" t="str">
            <v>彭翔</v>
          </cell>
          <cell r="C267"/>
          <cell r="E267" t="str">
            <v>马克思实践+征文</v>
          </cell>
        </row>
        <row r="268">
          <cell r="B268" t="str">
            <v>全景辉</v>
          </cell>
          <cell r="C268" t="str">
            <v>回校宣传</v>
          </cell>
          <cell r="E268" t="str">
            <v>马克思实践+回校宣传</v>
          </cell>
          <cell r="G268" t="str">
            <v>回校宣传</v>
          </cell>
        </row>
        <row r="269">
          <cell r="B269" t="str">
            <v>施泽龙</v>
          </cell>
          <cell r="C269"/>
          <cell r="E269" t="str">
            <v>马克思实践+回校宣传</v>
          </cell>
        </row>
        <row r="270">
          <cell r="B270" t="str">
            <v>王培伟</v>
          </cell>
          <cell r="C270"/>
          <cell r="E270" t="str">
            <v>马克思实践</v>
          </cell>
          <cell r="G270" t="str">
            <v>“大学生进军营”实践</v>
          </cell>
        </row>
        <row r="271">
          <cell r="B271" t="str">
            <v>吴佳桐</v>
          </cell>
          <cell r="C271"/>
          <cell r="E271" t="str">
            <v>马克思实践+征文</v>
          </cell>
          <cell r="G271" t="str">
            <v>疫苗接种志愿者+红色</v>
          </cell>
        </row>
        <row r="272">
          <cell r="B272" t="str">
            <v>肖颂霖</v>
          </cell>
          <cell r="C272" t="str">
            <v>回校宣传</v>
          </cell>
          <cell r="E272" t="str">
            <v>马克思实践</v>
          </cell>
        </row>
        <row r="273">
          <cell r="B273" t="str">
            <v>张东洋</v>
          </cell>
          <cell r="C273"/>
        </row>
        <row r="274">
          <cell r="B274" t="str">
            <v>张宇浩</v>
          </cell>
          <cell r="C274"/>
          <cell r="E274" t="str">
            <v>马克思实践</v>
          </cell>
          <cell r="H274" t="str">
            <v>社区志愿者</v>
          </cell>
        </row>
        <row r="275">
          <cell r="B275" t="str">
            <v>赵崇斌</v>
          </cell>
          <cell r="C275"/>
          <cell r="E275" t="str">
            <v>马克思实践+回校宣传</v>
          </cell>
        </row>
        <row r="276">
          <cell r="B276" t="str">
            <v>郑润森</v>
          </cell>
          <cell r="C276"/>
          <cell r="E276" t="str">
            <v>马克思实践+回校宣传</v>
          </cell>
          <cell r="G276" t="str">
            <v>回校宣传</v>
          </cell>
        </row>
        <row r="277">
          <cell r="B277" t="str">
            <v>郑炜杰</v>
          </cell>
          <cell r="C277"/>
          <cell r="E277" t="str">
            <v>马克思实践+征文</v>
          </cell>
        </row>
        <row r="278">
          <cell r="B278" t="str">
            <v>凌鹏</v>
          </cell>
          <cell r="C278"/>
          <cell r="E278" t="str">
            <v>马克思实践+征文</v>
          </cell>
        </row>
        <row r="279">
          <cell r="B279"/>
          <cell r="C279"/>
        </row>
        <row r="280">
          <cell r="B280" t="str">
            <v>黄智华</v>
          </cell>
          <cell r="C280" t="str">
            <v>回校宣传</v>
          </cell>
          <cell r="E280" t="str">
            <v>马克思实践+回校宣传</v>
          </cell>
          <cell r="G280" t="str">
            <v>红色</v>
          </cell>
        </row>
        <row r="281">
          <cell r="B281" t="str">
            <v>吴伟铭</v>
          </cell>
          <cell r="C281"/>
          <cell r="E281" t="str">
            <v>马克思实践</v>
          </cell>
        </row>
        <row r="282">
          <cell r="B282" t="str">
            <v>张晋凯</v>
          </cell>
          <cell r="C282"/>
          <cell r="E282" t="str">
            <v>马克思实践+回校宣传</v>
          </cell>
        </row>
        <row r="283">
          <cell r="B283" t="str">
            <v>苏明志</v>
          </cell>
          <cell r="C283"/>
          <cell r="E283" t="str">
            <v>马克思实践</v>
          </cell>
          <cell r="F283" t="str">
            <v>网络安全知识竞赛</v>
          </cell>
        </row>
        <row r="284">
          <cell r="B284" t="str">
            <v>何宇彬</v>
          </cell>
          <cell r="C284"/>
          <cell r="E284" t="str">
            <v>马克思实践+征文</v>
          </cell>
        </row>
        <row r="285">
          <cell r="B285" t="str">
            <v>李森明</v>
          </cell>
          <cell r="C285"/>
          <cell r="E285" t="str">
            <v>马克思实践+征文</v>
          </cell>
        </row>
        <row r="286">
          <cell r="B286" t="str">
            <v>王鸿伟</v>
          </cell>
          <cell r="C286"/>
          <cell r="E286" t="str">
            <v>马克思实践</v>
          </cell>
          <cell r="G286" t="str">
            <v>红色</v>
          </cell>
        </row>
        <row r="287">
          <cell r="B287" t="str">
            <v>叶杭辉</v>
          </cell>
          <cell r="C287"/>
          <cell r="E287" t="str">
            <v>马克思实践</v>
          </cell>
          <cell r="G287" t="str">
            <v>疫情防控志愿者</v>
          </cell>
        </row>
        <row r="288">
          <cell r="B288" t="str">
            <v>陈忠良</v>
          </cell>
          <cell r="C288"/>
          <cell r="E288" t="str">
            <v>马克思实践+回校宣传</v>
          </cell>
        </row>
        <row r="289">
          <cell r="B289" t="str">
            <v>张道清</v>
          </cell>
          <cell r="C289"/>
          <cell r="E289" t="str">
            <v>马克思实践</v>
          </cell>
        </row>
        <row r="290">
          <cell r="B290" t="str">
            <v>李昌昊</v>
          </cell>
          <cell r="C290"/>
          <cell r="E290" t="str">
            <v>马克思实践+回校宣传</v>
          </cell>
        </row>
        <row r="291">
          <cell r="B291" t="str">
            <v>刘庆龙</v>
          </cell>
          <cell r="C291"/>
          <cell r="E291" t="str">
            <v>马克思实践</v>
          </cell>
        </row>
        <row r="292">
          <cell r="B292" t="str">
            <v>田雨泰</v>
          </cell>
          <cell r="C292"/>
          <cell r="E292" t="str">
            <v>马克思实践+回校宣传</v>
          </cell>
        </row>
        <row r="293">
          <cell r="B293" t="str">
            <v>关智浩</v>
          </cell>
          <cell r="C293"/>
          <cell r="E293" t="str">
            <v>马克思实践+征文</v>
          </cell>
          <cell r="G293" t="str">
            <v>实习</v>
          </cell>
        </row>
        <row r="294">
          <cell r="B294" t="str">
            <v>吴浩睿</v>
          </cell>
          <cell r="C294"/>
          <cell r="E294" t="str">
            <v>马克思实践+征文</v>
          </cell>
        </row>
        <row r="295">
          <cell r="B295" t="str">
            <v>陈润镔</v>
          </cell>
          <cell r="C295"/>
          <cell r="E295" t="str">
            <v>马克思实践</v>
          </cell>
          <cell r="G295" t="str">
            <v>红色</v>
          </cell>
        </row>
        <row r="296">
          <cell r="B296" t="str">
            <v>张根鼎</v>
          </cell>
          <cell r="C296" t="str">
            <v>回校宣传</v>
          </cell>
          <cell r="E296" t="str">
            <v>马克思实践+回校宣传</v>
          </cell>
        </row>
        <row r="297">
          <cell r="B297" t="str">
            <v>谭艳</v>
          </cell>
          <cell r="C297" t="str">
            <v>回校宣传</v>
          </cell>
          <cell r="E297" t="str">
            <v>马克思实践</v>
          </cell>
        </row>
        <row r="298">
          <cell r="B298" t="str">
            <v>黄裕炯</v>
          </cell>
          <cell r="C298"/>
          <cell r="E298" t="str">
            <v>马克思实践</v>
          </cell>
        </row>
        <row r="299">
          <cell r="B299" t="str">
            <v>李栗滔</v>
          </cell>
          <cell r="C299"/>
          <cell r="E299" t="str">
            <v>马克思实践</v>
          </cell>
          <cell r="G299" t="str">
            <v>回校宣传</v>
          </cell>
        </row>
        <row r="300">
          <cell r="B300" t="str">
            <v>王昕芃</v>
          </cell>
          <cell r="C300"/>
          <cell r="G300" t="str">
            <v>社区宣传志愿者+红色</v>
          </cell>
        </row>
        <row r="301">
          <cell r="B301" t="str">
            <v>辛君诺</v>
          </cell>
          <cell r="C301"/>
          <cell r="E301" t="str">
            <v>马克思实践</v>
          </cell>
          <cell r="G301" t="str">
            <v>红色</v>
          </cell>
        </row>
        <row r="302">
          <cell r="B302" t="str">
            <v>张旭炜</v>
          </cell>
          <cell r="C302" t="str">
            <v>回校宣传</v>
          </cell>
          <cell r="E302" t="str">
            <v>马克思实践</v>
          </cell>
        </row>
        <row r="303">
          <cell r="B303" t="str">
            <v>余思杪</v>
          </cell>
          <cell r="C303"/>
          <cell r="E303" t="str">
            <v>马克思实践+回校宣传</v>
          </cell>
        </row>
        <row r="304">
          <cell r="B304" t="str">
            <v>张霄羽</v>
          </cell>
          <cell r="C304"/>
          <cell r="E304" t="str">
            <v>马克思实践</v>
          </cell>
          <cell r="G304" t="str">
            <v>红色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B1" t="str">
            <v>姓名</v>
          </cell>
          <cell r="C1" t="str">
            <v>2020-2021寒假</v>
          </cell>
          <cell r="D1" t="str">
            <v>2020-2021暑假</v>
          </cell>
          <cell r="E1" t="str">
            <v>2021-2022寒假</v>
          </cell>
          <cell r="F1" t="str">
            <v>2021-2022暑假</v>
          </cell>
        </row>
        <row r="2">
          <cell r="B2" t="str">
            <v>贾岩岩</v>
          </cell>
          <cell r="C2" t="str">
            <v>回校宣传</v>
          </cell>
          <cell r="D2"/>
          <cell r="E2" t="str">
            <v>心系家乡建设</v>
          </cell>
          <cell r="F2"/>
        </row>
        <row r="3">
          <cell r="B3" t="str">
            <v>邹倩儒</v>
          </cell>
          <cell r="C3" t="str">
            <v>回校宣传</v>
          </cell>
          <cell r="D3" t="str">
            <v>三下乡</v>
          </cell>
          <cell r="E3"/>
          <cell r="F3"/>
        </row>
        <row r="4">
          <cell r="B4" t="str">
            <v>梁铭芙</v>
          </cell>
          <cell r="C4"/>
          <cell r="D4"/>
          <cell r="E4" t="str">
            <v>回校宣传+博物馆志愿者</v>
          </cell>
          <cell r="F4"/>
        </row>
        <row r="5">
          <cell r="B5" t="str">
            <v>陈欣然</v>
          </cell>
          <cell r="C5" t="str">
            <v>回校宣传</v>
          </cell>
          <cell r="D5" t="str">
            <v>三下乡</v>
          </cell>
          <cell r="E5" t="str">
            <v>回校宣传</v>
          </cell>
          <cell r="F5"/>
        </row>
        <row r="6">
          <cell r="B6" t="str">
            <v>李佩瑶</v>
          </cell>
          <cell r="C6"/>
          <cell r="D6"/>
          <cell r="E6"/>
          <cell r="F6"/>
        </row>
        <row r="7">
          <cell r="B7" t="str">
            <v>刘金龄</v>
          </cell>
          <cell r="C7"/>
          <cell r="D7"/>
          <cell r="E7"/>
          <cell r="F7"/>
        </row>
        <row r="8">
          <cell r="B8" t="str">
            <v>王海燕</v>
          </cell>
          <cell r="C8"/>
          <cell r="D8"/>
          <cell r="E8"/>
          <cell r="F8"/>
        </row>
        <row r="9">
          <cell r="B9" t="str">
            <v>梁依霖</v>
          </cell>
          <cell r="C9"/>
          <cell r="D9"/>
          <cell r="E9"/>
          <cell r="F9"/>
        </row>
        <row r="10">
          <cell r="B10" t="str">
            <v>罗建</v>
          </cell>
          <cell r="C10"/>
          <cell r="D10"/>
          <cell r="E10"/>
          <cell r="F10"/>
        </row>
        <row r="11">
          <cell r="B11" t="str">
            <v>王烁哲</v>
          </cell>
          <cell r="C11"/>
          <cell r="D11"/>
          <cell r="E11"/>
          <cell r="F11"/>
        </row>
        <row r="12">
          <cell r="B12" t="str">
            <v>姚玥同</v>
          </cell>
          <cell r="C12"/>
          <cell r="D12" t="str">
            <v>中石油实习</v>
          </cell>
          <cell r="E12"/>
          <cell r="F12"/>
        </row>
        <row r="13">
          <cell r="B13" t="str">
            <v>徐杰波</v>
          </cell>
          <cell r="C13"/>
          <cell r="D13"/>
          <cell r="E13"/>
          <cell r="F13"/>
        </row>
        <row r="14">
          <cell r="B14" t="str">
            <v>章逸驰</v>
          </cell>
          <cell r="C14"/>
          <cell r="D14"/>
          <cell r="E14"/>
          <cell r="F14"/>
        </row>
        <row r="15">
          <cell r="B15" t="str">
            <v>赵康甫</v>
          </cell>
          <cell r="C15"/>
          <cell r="D15"/>
          <cell r="E15" t="str">
            <v>红色</v>
          </cell>
          <cell r="F15"/>
        </row>
        <row r="16">
          <cell r="B16" t="str">
            <v>何奕璋</v>
          </cell>
          <cell r="C16"/>
          <cell r="D16"/>
          <cell r="E16" t="str">
            <v>回校宣传</v>
          </cell>
          <cell r="F16"/>
        </row>
        <row r="17">
          <cell r="B17" t="str">
            <v>余嘉城</v>
          </cell>
          <cell r="C17"/>
          <cell r="D17"/>
          <cell r="E17"/>
          <cell r="F17"/>
        </row>
        <row r="18">
          <cell r="B18" t="str">
            <v>郭灿槟</v>
          </cell>
          <cell r="C18"/>
          <cell r="D18"/>
          <cell r="E18" t="str">
            <v>孔美小学志愿者</v>
          </cell>
          <cell r="F18"/>
        </row>
        <row r="19">
          <cell r="B19" t="str">
            <v>黄烨扬</v>
          </cell>
          <cell r="C19"/>
          <cell r="D19"/>
          <cell r="E19" t="str">
            <v>红色</v>
          </cell>
          <cell r="F19"/>
        </row>
        <row r="20">
          <cell r="B20" t="str">
            <v>巫阳延</v>
          </cell>
          <cell r="C20"/>
          <cell r="D20" t="str">
            <v>三下乡</v>
          </cell>
          <cell r="E20"/>
          <cell r="F20"/>
        </row>
        <row r="21">
          <cell r="B21" t="str">
            <v>毕俊欣</v>
          </cell>
          <cell r="C21"/>
          <cell r="D21"/>
          <cell r="E21" t="str">
            <v>回校宣传</v>
          </cell>
          <cell r="F21"/>
        </row>
        <row r="22">
          <cell r="B22" t="str">
            <v>吴文谦</v>
          </cell>
          <cell r="C22"/>
          <cell r="D22"/>
          <cell r="E22"/>
          <cell r="F22"/>
        </row>
        <row r="23">
          <cell r="B23" t="str">
            <v>赖文轩</v>
          </cell>
          <cell r="C23"/>
          <cell r="D23"/>
          <cell r="E23" t="str">
            <v>回校宣传</v>
          </cell>
          <cell r="F23"/>
        </row>
        <row r="24">
          <cell r="B24" t="str">
            <v>陈锦铮</v>
          </cell>
          <cell r="C24"/>
          <cell r="D24"/>
          <cell r="E24"/>
          <cell r="F24"/>
        </row>
        <row r="25">
          <cell r="B25" t="str">
            <v>张智越</v>
          </cell>
          <cell r="C25" t="str">
            <v>回校宣传</v>
          </cell>
          <cell r="D25"/>
          <cell r="E25"/>
          <cell r="F25"/>
        </row>
        <row r="26">
          <cell r="B26" t="str">
            <v>傅晗韬</v>
          </cell>
          <cell r="C26" t="str">
            <v>回校宣传</v>
          </cell>
          <cell r="D26"/>
          <cell r="E26"/>
          <cell r="F26"/>
        </row>
        <row r="27">
          <cell r="B27" t="str">
            <v>陈冠宇</v>
          </cell>
          <cell r="C27"/>
          <cell r="D27"/>
          <cell r="E27"/>
          <cell r="F27"/>
        </row>
        <row r="28">
          <cell r="B28" t="str">
            <v>丁耀新</v>
          </cell>
          <cell r="C28"/>
          <cell r="D28"/>
          <cell r="E28"/>
          <cell r="F28"/>
        </row>
        <row r="29">
          <cell r="B29" t="str">
            <v>邝佳骏</v>
          </cell>
          <cell r="C29"/>
          <cell r="D29"/>
          <cell r="E29"/>
          <cell r="F29"/>
        </row>
        <row r="30">
          <cell r="B30" t="str">
            <v>李伟嘉</v>
          </cell>
          <cell r="C30"/>
          <cell r="D30"/>
          <cell r="E30"/>
          <cell r="F30"/>
        </row>
        <row r="31">
          <cell r="B31" t="str">
            <v>胡旭春</v>
          </cell>
          <cell r="C31"/>
          <cell r="D31"/>
          <cell r="E31"/>
          <cell r="F31"/>
        </row>
        <row r="32">
          <cell r="B32" t="str">
            <v>黄治桦</v>
          </cell>
          <cell r="C32"/>
          <cell r="D32"/>
          <cell r="E32"/>
          <cell r="F32"/>
        </row>
        <row r="33">
          <cell r="B33" t="str">
            <v>张晨</v>
          </cell>
          <cell r="C33"/>
          <cell r="D33"/>
          <cell r="E33"/>
          <cell r="F33"/>
        </row>
        <row r="34">
          <cell r="B34" t="str">
            <v>吴键文</v>
          </cell>
          <cell r="C34" t="str">
            <v>回校宣传</v>
          </cell>
          <cell r="D34"/>
          <cell r="E34"/>
          <cell r="F34"/>
        </row>
        <row r="35">
          <cell r="B35" t="str">
            <v>陈宇</v>
          </cell>
          <cell r="C35" t="str">
            <v>回校宣传</v>
          </cell>
          <cell r="D35"/>
          <cell r="E35"/>
          <cell r="F35"/>
        </row>
        <row r="36">
          <cell r="B36" t="str">
            <v>陈泽亮</v>
          </cell>
          <cell r="C36"/>
          <cell r="D36"/>
          <cell r="E36" t="str">
            <v>红色</v>
          </cell>
          <cell r="F36"/>
        </row>
        <row r="37">
          <cell r="B37" t="str">
            <v>庞佰仟</v>
          </cell>
          <cell r="C37"/>
          <cell r="D37"/>
          <cell r="E37" t="str">
            <v>红色</v>
          </cell>
          <cell r="F37"/>
        </row>
        <row r="38">
          <cell r="B38" t="str">
            <v>赖振轩</v>
          </cell>
          <cell r="C38"/>
          <cell r="D38"/>
          <cell r="E38" t="str">
            <v>红色</v>
          </cell>
          <cell r="F38"/>
        </row>
        <row r="39">
          <cell r="B39" t="str">
            <v>张家瑜</v>
          </cell>
          <cell r="C39" t="str">
            <v>回校宣传</v>
          </cell>
          <cell r="D39"/>
          <cell r="E39" t="str">
            <v>红色</v>
          </cell>
          <cell r="F39"/>
        </row>
        <row r="40">
          <cell r="B40" t="str">
            <v>张宇添</v>
          </cell>
          <cell r="C40"/>
          <cell r="D40"/>
          <cell r="E40"/>
          <cell r="F40"/>
        </row>
        <row r="41">
          <cell r="B41" t="str">
            <v>张钿钿</v>
          </cell>
          <cell r="C41"/>
          <cell r="D41"/>
          <cell r="E41"/>
          <cell r="F41"/>
        </row>
        <row r="42">
          <cell r="B42" t="str">
            <v>黄东豪</v>
          </cell>
          <cell r="C42"/>
          <cell r="D42"/>
          <cell r="E42" t="str">
            <v>回校宣传</v>
          </cell>
          <cell r="F42"/>
        </row>
        <row r="43">
          <cell r="B43" t="str">
            <v>曹永豪</v>
          </cell>
          <cell r="C43" t="str">
            <v>回校宣传</v>
          </cell>
          <cell r="D43"/>
          <cell r="E43" t="str">
            <v>孔美小学志愿者+回校宣传</v>
          </cell>
          <cell r="F43"/>
        </row>
        <row r="44">
          <cell r="B44" t="str">
            <v>刘骏良</v>
          </cell>
          <cell r="C44"/>
          <cell r="D44"/>
          <cell r="E44"/>
          <cell r="F44"/>
        </row>
        <row r="45">
          <cell r="B45" t="str">
            <v>李芝龙</v>
          </cell>
          <cell r="C45"/>
          <cell r="D45"/>
          <cell r="E45"/>
          <cell r="F45"/>
        </row>
        <row r="46">
          <cell r="B46" t="str">
            <v>杨睿堃</v>
          </cell>
          <cell r="C46"/>
          <cell r="D46"/>
          <cell r="E46"/>
          <cell r="F46"/>
        </row>
        <row r="47">
          <cell r="B47" t="str">
            <v>王应煊</v>
          </cell>
          <cell r="C47"/>
          <cell r="D47"/>
          <cell r="E47"/>
          <cell r="F47"/>
        </row>
        <row r="48">
          <cell r="B48" t="str">
            <v>周怡龙</v>
          </cell>
          <cell r="C48"/>
          <cell r="D48"/>
          <cell r="E48"/>
          <cell r="F48"/>
        </row>
        <row r="49">
          <cell r="B49" t="str">
            <v>熊银松</v>
          </cell>
          <cell r="C49"/>
          <cell r="D49"/>
          <cell r="E49"/>
          <cell r="F49"/>
        </row>
        <row r="50">
          <cell r="B50"/>
          <cell r="C50"/>
          <cell r="D50"/>
          <cell r="E50"/>
          <cell r="F50"/>
        </row>
        <row r="51">
          <cell r="B51" t="str">
            <v>郑婷婷</v>
          </cell>
          <cell r="C51"/>
          <cell r="D51"/>
          <cell r="E51" t="str">
            <v>回校宣传</v>
          </cell>
          <cell r="F51"/>
        </row>
        <row r="52">
          <cell r="B52" t="str">
            <v>马晓雯</v>
          </cell>
          <cell r="C52"/>
          <cell r="D52"/>
          <cell r="E52"/>
          <cell r="F52"/>
        </row>
        <row r="53">
          <cell r="B53" t="str">
            <v>李佳琪</v>
          </cell>
          <cell r="C53"/>
          <cell r="D53"/>
          <cell r="E53"/>
          <cell r="F53"/>
        </row>
        <row r="54">
          <cell r="B54" t="str">
            <v>陈梓妍</v>
          </cell>
          <cell r="C54"/>
          <cell r="D54"/>
          <cell r="E54"/>
          <cell r="F54" t="str">
            <v>三下乡</v>
          </cell>
        </row>
        <row r="55">
          <cell r="B55" t="str">
            <v>吴碧淳</v>
          </cell>
          <cell r="C55"/>
          <cell r="D55"/>
          <cell r="E55"/>
          <cell r="F55"/>
        </row>
        <row r="56">
          <cell r="B56" t="str">
            <v>陆映珊</v>
          </cell>
          <cell r="C56"/>
          <cell r="D56"/>
          <cell r="E56"/>
          <cell r="F56"/>
        </row>
        <row r="57">
          <cell r="B57" t="str">
            <v>郭沈燕</v>
          </cell>
          <cell r="C57"/>
          <cell r="D57"/>
          <cell r="E57"/>
          <cell r="F57"/>
        </row>
        <row r="58">
          <cell r="B58" t="str">
            <v>郭尊荣</v>
          </cell>
          <cell r="C58"/>
          <cell r="D58"/>
          <cell r="E58"/>
          <cell r="F58"/>
        </row>
        <row r="59">
          <cell r="B59" t="str">
            <v>朱兴龙</v>
          </cell>
          <cell r="C59"/>
          <cell r="D59"/>
          <cell r="E59"/>
          <cell r="F59"/>
        </row>
        <row r="60">
          <cell r="B60" t="str">
            <v>林迎熹</v>
          </cell>
          <cell r="C60"/>
          <cell r="D60"/>
          <cell r="E60"/>
          <cell r="F60"/>
        </row>
        <row r="61">
          <cell r="B61" t="str">
            <v>李昊轩</v>
          </cell>
          <cell r="C61"/>
          <cell r="D61"/>
          <cell r="E61"/>
          <cell r="F61"/>
        </row>
        <row r="62">
          <cell r="B62" t="str">
            <v>黄智烨</v>
          </cell>
          <cell r="C62"/>
          <cell r="D62"/>
          <cell r="E62"/>
          <cell r="F62"/>
        </row>
        <row r="63">
          <cell r="B63" t="str">
            <v>陈嘉奕</v>
          </cell>
          <cell r="C63"/>
          <cell r="D63"/>
          <cell r="E63"/>
          <cell r="F63"/>
        </row>
        <row r="64">
          <cell r="B64" t="str">
            <v>李郅杰</v>
          </cell>
          <cell r="C64"/>
          <cell r="D64"/>
          <cell r="E64"/>
          <cell r="F64"/>
        </row>
        <row r="65">
          <cell r="B65" t="str">
            <v>伍梓杰</v>
          </cell>
          <cell r="C65"/>
          <cell r="D65"/>
          <cell r="E65"/>
          <cell r="F65"/>
        </row>
        <row r="66">
          <cell r="B66" t="str">
            <v>刘志堂</v>
          </cell>
          <cell r="C66"/>
          <cell r="D66"/>
          <cell r="E66"/>
          <cell r="F66"/>
        </row>
        <row r="67">
          <cell r="B67" t="str">
            <v>贾镕豪</v>
          </cell>
          <cell r="C67"/>
          <cell r="D67"/>
          <cell r="E67" t="str">
            <v>回校宣传</v>
          </cell>
          <cell r="F67"/>
        </row>
        <row r="68">
          <cell r="B68" t="str">
            <v>胡胜</v>
          </cell>
          <cell r="C68"/>
          <cell r="D68"/>
          <cell r="E68"/>
          <cell r="F68"/>
        </row>
        <row r="69">
          <cell r="B69" t="str">
            <v>沈在伟</v>
          </cell>
          <cell r="C69"/>
          <cell r="D69"/>
          <cell r="E69" t="str">
            <v>核酸检测志愿者+红色</v>
          </cell>
          <cell r="F69"/>
        </row>
        <row r="70">
          <cell r="B70" t="str">
            <v>任予同</v>
          </cell>
          <cell r="C70"/>
          <cell r="D70"/>
          <cell r="E70" t="str">
            <v>红色</v>
          </cell>
          <cell r="F70"/>
        </row>
        <row r="71">
          <cell r="B71" t="str">
            <v>林志桢</v>
          </cell>
          <cell r="C71"/>
          <cell r="D71"/>
          <cell r="E71" t="str">
            <v>红色</v>
          </cell>
          <cell r="F71"/>
        </row>
        <row r="72">
          <cell r="B72" t="str">
            <v>张明旺</v>
          </cell>
          <cell r="C72"/>
          <cell r="D72"/>
          <cell r="E72" t="str">
            <v>红色</v>
          </cell>
          <cell r="F72"/>
        </row>
        <row r="73">
          <cell r="B73" t="str">
            <v>张锐堃</v>
          </cell>
          <cell r="C73"/>
          <cell r="D73"/>
          <cell r="E73" t="str">
            <v>红色</v>
          </cell>
          <cell r="F73"/>
        </row>
        <row r="74">
          <cell r="B74" t="str">
            <v>王子系</v>
          </cell>
          <cell r="C74"/>
          <cell r="D74"/>
          <cell r="E74" t="str">
            <v>回校宣传</v>
          </cell>
          <cell r="F74"/>
        </row>
        <row r="75">
          <cell r="B75" t="str">
            <v>黄华标</v>
          </cell>
          <cell r="C75"/>
          <cell r="D75"/>
          <cell r="E75"/>
          <cell r="F75"/>
        </row>
        <row r="76">
          <cell r="B76" t="str">
            <v>周思霖</v>
          </cell>
          <cell r="C76"/>
          <cell r="D76"/>
          <cell r="E76"/>
          <cell r="F76"/>
        </row>
        <row r="77">
          <cell r="B77" t="str">
            <v>李棹宇</v>
          </cell>
          <cell r="C77"/>
          <cell r="D77"/>
          <cell r="E77"/>
          <cell r="F77"/>
        </row>
        <row r="78">
          <cell r="B78" t="str">
            <v>苏铭辉</v>
          </cell>
          <cell r="C78"/>
          <cell r="D78"/>
          <cell r="E78"/>
          <cell r="F78"/>
        </row>
        <row r="79">
          <cell r="B79" t="str">
            <v>丁韬</v>
          </cell>
          <cell r="C79"/>
          <cell r="D79"/>
          <cell r="E79"/>
          <cell r="F79"/>
        </row>
        <row r="80">
          <cell r="B80" t="str">
            <v>王磊</v>
          </cell>
          <cell r="C80"/>
          <cell r="D80"/>
          <cell r="E80"/>
          <cell r="F80"/>
        </row>
        <row r="81">
          <cell r="B81" t="str">
            <v>卢宇杰</v>
          </cell>
          <cell r="C81"/>
          <cell r="D81"/>
          <cell r="E81"/>
          <cell r="F81"/>
        </row>
        <row r="82">
          <cell r="B82" t="str">
            <v>李浩</v>
          </cell>
          <cell r="C82"/>
          <cell r="D82"/>
          <cell r="E82"/>
          <cell r="F82"/>
        </row>
        <row r="83">
          <cell r="B83" t="str">
            <v>邓锦轩</v>
          </cell>
          <cell r="C83"/>
          <cell r="D83"/>
          <cell r="E83"/>
          <cell r="F83"/>
        </row>
        <row r="84">
          <cell r="B84" t="str">
            <v>丁玉泽</v>
          </cell>
          <cell r="C84"/>
          <cell r="D84"/>
          <cell r="E84" t="str">
            <v>回校宣传</v>
          </cell>
          <cell r="F84"/>
        </row>
        <row r="85">
          <cell r="B85" t="str">
            <v>汪海龙</v>
          </cell>
          <cell r="C85"/>
          <cell r="D85"/>
          <cell r="E85" t="str">
            <v>回校宣传</v>
          </cell>
          <cell r="F85"/>
        </row>
        <row r="86">
          <cell r="B86" t="str">
            <v>鲍楠</v>
          </cell>
          <cell r="C86"/>
          <cell r="D86"/>
          <cell r="E86"/>
          <cell r="F86"/>
        </row>
        <row r="87">
          <cell r="B87" t="str">
            <v>罗振泓</v>
          </cell>
          <cell r="C87"/>
          <cell r="D87" t="str">
            <v>中国联通实习</v>
          </cell>
          <cell r="E87"/>
          <cell r="F87"/>
        </row>
        <row r="88">
          <cell r="B88" t="str">
            <v>李锋</v>
          </cell>
          <cell r="C88"/>
          <cell r="D88"/>
          <cell r="E88"/>
          <cell r="F88"/>
        </row>
        <row r="89">
          <cell r="B89" t="str">
            <v>刘倬廷</v>
          </cell>
        </row>
        <row r="90">
          <cell r="B90" t="str">
            <v>肖观伟</v>
          </cell>
          <cell r="C90"/>
          <cell r="D90"/>
          <cell r="E90"/>
          <cell r="F90"/>
        </row>
        <row r="91">
          <cell r="B91" t="str">
            <v>刘梓熙</v>
          </cell>
          <cell r="C91"/>
          <cell r="D91"/>
          <cell r="E91"/>
          <cell r="F91"/>
        </row>
        <row r="92">
          <cell r="B92" t="str">
            <v>王维润</v>
          </cell>
          <cell r="C92"/>
          <cell r="D92"/>
          <cell r="E92"/>
          <cell r="F92"/>
        </row>
        <row r="93">
          <cell r="B93" t="str">
            <v>辛文涛</v>
          </cell>
          <cell r="C93"/>
          <cell r="D93"/>
          <cell r="E93"/>
          <cell r="F93"/>
        </row>
        <row r="94">
          <cell r="B94" t="str">
            <v>黄文秋</v>
          </cell>
          <cell r="E94"/>
        </row>
        <row r="95">
          <cell r="B95"/>
          <cell r="E95"/>
        </row>
        <row r="96">
          <cell r="B96" t="str">
            <v>黎欣</v>
          </cell>
          <cell r="C96"/>
          <cell r="D96"/>
          <cell r="E96"/>
          <cell r="F96"/>
        </row>
        <row r="97">
          <cell r="B97" t="str">
            <v>肖扬</v>
          </cell>
          <cell r="C97"/>
          <cell r="D97"/>
          <cell r="E97"/>
          <cell r="F97"/>
        </row>
        <row r="98">
          <cell r="B98" t="str">
            <v>周依静</v>
          </cell>
          <cell r="C98"/>
          <cell r="D98"/>
          <cell r="E98" t="str">
            <v>红色</v>
          </cell>
          <cell r="F98"/>
        </row>
        <row r="99">
          <cell r="B99" t="str">
            <v>李芳娣</v>
          </cell>
          <cell r="C99"/>
          <cell r="D99"/>
          <cell r="E99" t="str">
            <v>红色+回校宣传</v>
          </cell>
          <cell r="F99"/>
        </row>
        <row r="100">
          <cell r="B100" t="str">
            <v>李英馨</v>
          </cell>
          <cell r="C100"/>
          <cell r="D100"/>
          <cell r="E100" t="str">
            <v>红色</v>
          </cell>
          <cell r="F100"/>
        </row>
        <row r="101">
          <cell r="B101" t="str">
            <v>陈奕欣</v>
          </cell>
          <cell r="C101"/>
          <cell r="D101"/>
          <cell r="E101" t="str">
            <v>“大手牵小手”志愿活动</v>
          </cell>
          <cell r="F101"/>
        </row>
        <row r="102">
          <cell r="B102" t="str">
            <v>张洁雯</v>
          </cell>
          <cell r="C102"/>
          <cell r="D102"/>
          <cell r="E102"/>
          <cell r="F102"/>
        </row>
        <row r="103">
          <cell r="B103" t="str">
            <v>赖建宇</v>
          </cell>
          <cell r="C103"/>
          <cell r="D103"/>
          <cell r="E103"/>
          <cell r="F103"/>
        </row>
        <row r="104">
          <cell r="B104" t="str">
            <v>岑万里</v>
          </cell>
          <cell r="C104"/>
          <cell r="D104"/>
          <cell r="E104"/>
          <cell r="F104"/>
        </row>
        <row r="105">
          <cell r="B105" t="str">
            <v>许志天</v>
          </cell>
          <cell r="C105"/>
          <cell r="D105"/>
          <cell r="E105" t="str">
            <v>回校宣传</v>
          </cell>
          <cell r="F105"/>
        </row>
        <row r="106">
          <cell r="B106" t="str">
            <v>郑桂涛</v>
          </cell>
          <cell r="C106" t="str">
            <v>回校宣传</v>
          </cell>
          <cell r="D106"/>
          <cell r="E106"/>
          <cell r="F106"/>
        </row>
        <row r="107">
          <cell r="B107" t="str">
            <v>吴文骏</v>
          </cell>
          <cell r="C107"/>
          <cell r="D107"/>
          <cell r="E107"/>
          <cell r="F107"/>
        </row>
        <row r="108">
          <cell r="B108" t="str">
            <v>邓嘉凡</v>
          </cell>
          <cell r="C108" t="str">
            <v>回校宣传</v>
          </cell>
          <cell r="D108"/>
          <cell r="E108"/>
          <cell r="F108"/>
        </row>
        <row r="109">
          <cell r="B109" t="str">
            <v>李卓樾</v>
          </cell>
          <cell r="C109"/>
          <cell r="D109"/>
          <cell r="E109" t="str">
            <v>核酸检测志愿者</v>
          </cell>
          <cell r="F109"/>
        </row>
        <row r="110">
          <cell r="B110" t="str">
            <v>许益得</v>
          </cell>
          <cell r="C110"/>
          <cell r="D110"/>
          <cell r="E110"/>
          <cell r="F110"/>
        </row>
        <row r="111">
          <cell r="B111" t="str">
            <v>唐癸明</v>
          </cell>
          <cell r="C111"/>
          <cell r="D111"/>
          <cell r="E111"/>
          <cell r="F111"/>
        </row>
        <row r="112">
          <cell r="B112" t="str">
            <v>卢家辉</v>
          </cell>
          <cell r="C112"/>
          <cell r="D112"/>
          <cell r="E112"/>
          <cell r="F112"/>
        </row>
        <row r="113">
          <cell r="B113" t="str">
            <v>董嘉豪</v>
          </cell>
          <cell r="C113"/>
          <cell r="D113"/>
          <cell r="E113"/>
          <cell r="F113"/>
        </row>
        <row r="114">
          <cell r="B114" t="str">
            <v>刘逸洋</v>
          </cell>
          <cell r="C114"/>
          <cell r="D114"/>
          <cell r="E114"/>
          <cell r="F114"/>
        </row>
        <row r="115">
          <cell r="B115" t="str">
            <v>郭集河</v>
          </cell>
          <cell r="C115"/>
          <cell r="D115"/>
          <cell r="E115"/>
          <cell r="F115"/>
        </row>
        <row r="116">
          <cell r="B116" t="str">
            <v>魏国庆</v>
          </cell>
          <cell r="C116"/>
          <cell r="D116"/>
          <cell r="E116"/>
          <cell r="F116"/>
        </row>
        <row r="117">
          <cell r="B117" t="str">
            <v>翁耿城</v>
          </cell>
          <cell r="C117"/>
          <cell r="D117"/>
          <cell r="E117"/>
          <cell r="F117"/>
        </row>
        <row r="118">
          <cell r="B118" t="str">
            <v>马焕彬</v>
          </cell>
          <cell r="C118"/>
          <cell r="D118"/>
          <cell r="E118"/>
          <cell r="F118"/>
        </row>
        <row r="119">
          <cell r="B119" t="str">
            <v>黄桦</v>
          </cell>
          <cell r="C119"/>
          <cell r="D119"/>
          <cell r="E119"/>
          <cell r="F119"/>
        </row>
        <row r="120">
          <cell r="B120" t="str">
            <v>钱俊通</v>
          </cell>
          <cell r="C120"/>
          <cell r="D120"/>
          <cell r="E120"/>
          <cell r="F120"/>
        </row>
        <row r="121">
          <cell r="B121" t="str">
            <v>李其銮</v>
          </cell>
          <cell r="C121"/>
          <cell r="D121"/>
          <cell r="E121"/>
          <cell r="F121"/>
        </row>
        <row r="122">
          <cell r="B122" t="str">
            <v>张昆圣</v>
          </cell>
          <cell r="C122" t="str">
            <v>回校宣传</v>
          </cell>
          <cell r="D122"/>
          <cell r="E122"/>
          <cell r="F122"/>
        </row>
        <row r="123">
          <cell r="B123" t="str">
            <v>梁兆煊</v>
          </cell>
          <cell r="C123"/>
          <cell r="D123"/>
          <cell r="E123"/>
          <cell r="F123"/>
        </row>
        <row r="124">
          <cell r="B124" t="str">
            <v>黎璧瑜</v>
          </cell>
          <cell r="C124" t="str">
            <v>回校宣传+大学生辅导</v>
          </cell>
          <cell r="D124"/>
          <cell r="E124"/>
          <cell r="F124"/>
        </row>
        <row r="125">
          <cell r="B125" t="str">
            <v>刘文雄</v>
          </cell>
          <cell r="C125" t="str">
            <v>回校宣传</v>
          </cell>
          <cell r="D125"/>
          <cell r="E125" t="str">
            <v>回校宣传</v>
          </cell>
          <cell r="F125"/>
        </row>
        <row r="126">
          <cell r="B126" t="str">
            <v>黄俊荣</v>
          </cell>
          <cell r="C126"/>
          <cell r="D126"/>
          <cell r="E126"/>
          <cell r="F126"/>
        </row>
        <row r="127">
          <cell r="B127" t="str">
            <v>王勃然</v>
          </cell>
          <cell r="C127" t="str">
            <v>卫生室志愿者</v>
          </cell>
          <cell r="D127"/>
          <cell r="E127"/>
          <cell r="F127"/>
        </row>
        <row r="128">
          <cell r="B128" t="str">
            <v>余杰煌</v>
          </cell>
          <cell r="C128"/>
          <cell r="D128"/>
          <cell r="E128"/>
          <cell r="F128"/>
        </row>
        <row r="129">
          <cell r="B129" t="str">
            <v>刘鸿运</v>
          </cell>
          <cell r="C129"/>
          <cell r="D129"/>
          <cell r="E129"/>
          <cell r="F129"/>
        </row>
        <row r="130">
          <cell r="B130" t="str">
            <v>邓杳豪</v>
          </cell>
          <cell r="C130"/>
          <cell r="D130"/>
          <cell r="E130"/>
          <cell r="F130"/>
        </row>
        <row r="131">
          <cell r="B131" t="str">
            <v>廖辉东</v>
          </cell>
          <cell r="C131"/>
          <cell r="D131"/>
          <cell r="E131"/>
          <cell r="F131"/>
        </row>
        <row r="132">
          <cell r="B132" t="str">
            <v>李敬言</v>
          </cell>
          <cell r="C132"/>
          <cell r="D132"/>
          <cell r="E132"/>
          <cell r="F132"/>
        </row>
        <row r="133">
          <cell r="B133" t="str">
            <v>郑汉杰</v>
          </cell>
          <cell r="C133"/>
          <cell r="D133"/>
          <cell r="E133"/>
          <cell r="F133"/>
        </row>
        <row r="134">
          <cell r="B134" t="str">
            <v>穆浩荃</v>
          </cell>
          <cell r="C134"/>
          <cell r="D134"/>
          <cell r="E134"/>
          <cell r="F134"/>
        </row>
        <row r="135">
          <cell r="B135" t="str">
            <v>罗家兴</v>
          </cell>
          <cell r="C135"/>
          <cell r="D135"/>
          <cell r="E135"/>
          <cell r="F135"/>
        </row>
        <row r="136">
          <cell r="B136" t="str">
            <v>唐润钦</v>
          </cell>
          <cell r="C136"/>
          <cell r="D136"/>
          <cell r="E136"/>
          <cell r="F136"/>
        </row>
        <row r="137">
          <cell r="B137" t="str">
            <v>王鑫</v>
          </cell>
          <cell r="D137"/>
          <cell r="E137"/>
          <cell r="F137"/>
        </row>
        <row r="138">
          <cell r="B138" t="str">
            <v>朱俊华</v>
          </cell>
          <cell r="C138" t="str">
            <v>回校宣传</v>
          </cell>
          <cell r="D138"/>
          <cell r="E138"/>
          <cell r="F138"/>
        </row>
        <row r="139">
          <cell r="B139" t="str">
            <v>邹炜</v>
          </cell>
          <cell r="C139"/>
          <cell r="D139"/>
          <cell r="E139"/>
          <cell r="F139"/>
        </row>
        <row r="140">
          <cell r="B140"/>
          <cell r="C140"/>
          <cell r="D140"/>
          <cell r="E140"/>
          <cell r="F140"/>
        </row>
        <row r="141">
          <cell r="B141" t="str">
            <v>Fan Cao Sutying Estefania (范雪盈)</v>
          </cell>
          <cell r="C141"/>
          <cell r="D141"/>
          <cell r="E141"/>
          <cell r="F141"/>
        </row>
        <row r="142">
          <cell r="B142" t="str">
            <v>李子欣</v>
          </cell>
          <cell r="C142"/>
          <cell r="D142"/>
          <cell r="E142"/>
          <cell r="F142"/>
        </row>
        <row r="143">
          <cell r="B143" t="str">
            <v>林晖凡</v>
          </cell>
          <cell r="C143"/>
          <cell r="D143"/>
          <cell r="E143"/>
          <cell r="F143"/>
        </row>
        <row r="144">
          <cell r="B144" t="str">
            <v>王子睿</v>
          </cell>
          <cell r="C144"/>
          <cell r="D144"/>
          <cell r="E144"/>
          <cell r="F144"/>
        </row>
        <row r="145">
          <cell r="B145" t="str">
            <v>甘宇</v>
          </cell>
          <cell r="C145"/>
          <cell r="D145"/>
          <cell r="E145"/>
          <cell r="F145"/>
        </row>
        <row r="146">
          <cell r="B146" t="str">
            <v>陈涵</v>
          </cell>
          <cell r="C146"/>
          <cell r="D146"/>
          <cell r="E146"/>
          <cell r="F146"/>
        </row>
        <row r="147">
          <cell r="B147" t="str">
            <v>盛鸣芝</v>
          </cell>
          <cell r="C147"/>
          <cell r="D147"/>
          <cell r="E147"/>
          <cell r="F147"/>
        </row>
        <row r="148">
          <cell r="B148" t="str">
            <v>戴勋雄</v>
          </cell>
          <cell r="C148"/>
          <cell r="D148"/>
          <cell r="E148"/>
          <cell r="F148"/>
        </row>
        <row r="149">
          <cell r="B149" t="str">
            <v>沈浩林</v>
          </cell>
          <cell r="C149" t="str">
            <v>“四史”论文</v>
          </cell>
          <cell r="D149"/>
          <cell r="E149" t="str">
            <v>回校宣传</v>
          </cell>
          <cell r="F149"/>
        </row>
        <row r="150">
          <cell r="B150" t="str">
            <v>周世杰</v>
          </cell>
          <cell r="C150"/>
          <cell r="D150"/>
          <cell r="E150"/>
          <cell r="F150"/>
        </row>
        <row r="151">
          <cell r="B151" t="str">
            <v>甘健</v>
          </cell>
          <cell r="C151"/>
          <cell r="D151"/>
          <cell r="E151"/>
          <cell r="F151"/>
        </row>
        <row r="152">
          <cell r="B152" t="str">
            <v>杨子威</v>
          </cell>
          <cell r="C152"/>
          <cell r="D152"/>
          <cell r="E152"/>
          <cell r="F152"/>
        </row>
        <row r="153">
          <cell r="B153" t="str">
            <v>程楷文</v>
          </cell>
          <cell r="C153"/>
          <cell r="D153"/>
          <cell r="E153"/>
          <cell r="F153"/>
        </row>
        <row r="154">
          <cell r="B154" t="str">
            <v>晏子超</v>
          </cell>
          <cell r="C154"/>
          <cell r="D154"/>
          <cell r="E154"/>
          <cell r="F154"/>
        </row>
        <row r="155">
          <cell r="B155" t="str">
            <v>郑奕昌</v>
          </cell>
          <cell r="C155"/>
          <cell r="D155"/>
          <cell r="E155"/>
          <cell r="F155"/>
        </row>
        <row r="156">
          <cell r="B156" t="str">
            <v>韩岳洋</v>
          </cell>
          <cell r="C156"/>
          <cell r="D156"/>
          <cell r="E156"/>
          <cell r="F156"/>
        </row>
        <row r="157">
          <cell r="B157" t="str">
            <v>余泽介</v>
          </cell>
          <cell r="C157"/>
          <cell r="D157"/>
          <cell r="E157" t="str">
            <v>孔美小学志愿者</v>
          </cell>
          <cell r="F157"/>
        </row>
        <row r="158">
          <cell r="B158" t="str">
            <v>谢一平</v>
          </cell>
          <cell r="C158"/>
          <cell r="D158"/>
          <cell r="E158"/>
          <cell r="F158"/>
        </row>
        <row r="159">
          <cell r="B159" t="str">
            <v>黄培烨</v>
          </cell>
          <cell r="C159"/>
          <cell r="D159"/>
          <cell r="E159"/>
          <cell r="F159"/>
        </row>
        <row r="160">
          <cell r="B160" t="str">
            <v>陈俊杰</v>
          </cell>
          <cell r="C160"/>
          <cell r="D160"/>
          <cell r="E160"/>
          <cell r="F160"/>
        </row>
        <row r="161">
          <cell r="B161" t="str">
            <v>黄凯桥</v>
          </cell>
          <cell r="C161"/>
          <cell r="D161"/>
          <cell r="E161"/>
          <cell r="F161"/>
        </row>
        <row r="162">
          <cell r="B162" t="str">
            <v>黄钊坚</v>
          </cell>
          <cell r="C162"/>
          <cell r="D162"/>
          <cell r="E162" t="str">
            <v>回校宣传</v>
          </cell>
          <cell r="F162"/>
        </row>
        <row r="163">
          <cell r="B163" t="str">
            <v>张龙帅</v>
          </cell>
          <cell r="C163"/>
          <cell r="D163"/>
          <cell r="E163"/>
          <cell r="F163"/>
        </row>
        <row r="164">
          <cell r="B164" t="str">
            <v>朱豪东</v>
          </cell>
          <cell r="C164"/>
          <cell r="D164"/>
          <cell r="E164"/>
          <cell r="F164"/>
        </row>
        <row r="165">
          <cell r="B165" t="str">
            <v>余海锋</v>
          </cell>
          <cell r="C165"/>
          <cell r="D165"/>
          <cell r="E165"/>
          <cell r="F165"/>
        </row>
        <row r="166">
          <cell r="B166" t="str">
            <v>杨扬</v>
          </cell>
          <cell r="C166"/>
          <cell r="D166"/>
          <cell r="E166"/>
          <cell r="F166"/>
        </row>
        <row r="167">
          <cell r="B167" t="str">
            <v>吴蕴捷</v>
          </cell>
          <cell r="C167"/>
          <cell r="D167"/>
          <cell r="E167"/>
          <cell r="F167"/>
        </row>
        <row r="168">
          <cell r="B168" t="str">
            <v>张万鑫</v>
          </cell>
          <cell r="C168"/>
          <cell r="D168"/>
          <cell r="E168"/>
          <cell r="F168"/>
        </row>
        <row r="169">
          <cell r="B169" t="str">
            <v>李呈祥</v>
          </cell>
          <cell r="C169"/>
          <cell r="D169"/>
          <cell r="E169"/>
          <cell r="F169"/>
        </row>
        <row r="170">
          <cell r="B170" t="str">
            <v>韩景琦</v>
          </cell>
          <cell r="C170"/>
          <cell r="D170"/>
          <cell r="E170" t="str">
            <v>红色</v>
          </cell>
          <cell r="F170"/>
        </row>
        <row r="171">
          <cell r="B171" t="str">
            <v>崔凯</v>
          </cell>
          <cell r="C171"/>
          <cell r="D171"/>
          <cell r="E171"/>
          <cell r="F171"/>
        </row>
        <row r="172">
          <cell r="B172" t="str">
            <v>吴伟豪</v>
          </cell>
          <cell r="C172"/>
          <cell r="D172"/>
          <cell r="E172"/>
          <cell r="F172"/>
        </row>
        <row r="173">
          <cell r="B173" t="str">
            <v>华彬达</v>
          </cell>
          <cell r="C173"/>
          <cell r="D173"/>
          <cell r="E173"/>
          <cell r="F173"/>
        </row>
        <row r="174">
          <cell r="B174" t="str">
            <v>王楷涛</v>
          </cell>
          <cell r="C174"/>
          <cell r="D174"/>
          <cell r="E174"/>
          <cell r="F174"/>
        </row>
        <row r="175">
          <cell r="B175" t="str">
            <v>吴伟宁</v>
          </cell>
          <cell r="C175"/>
          <cell r="D175"/>
          <cell r="E175" t="str">
            <v>回校宣传</v>
          </cell>
          <cell r="F175"/>
        </row>
        <row r="176">
          <cell r="B176" t="str">
            <v>黄信基</v>
          </cell>
          <cell r="C176"/>
          <cell r="D176"/>
          <cell r="E176"/>
          <cell r="F176"/>
        </row>
        <row r="177">
          <cell r="B177" t="str">
            <v>周俊杰</v>
          </cell>
          <cell r="C177"/>
          <cell r="D177"/>
          <cell r="E177"/>
          <cell r="F177"/>
        </row>
        <row r="178">
          <cell r="B178" t="str">
            <v>刘镇玮</v>
          </cell>
          <cell r="C178"/>
          <cell r="D178"/>
          <cell r="E178"/>
          <cell r="F178"/>
        </row>
        <row r="179">
          <cell r="B179" t="str">
            <v>沈天乐</v>
          </cell>
          <cell r="C179"/>
          <cell r="D179"/>
          <cell r="E179"/>
          <cell r="F179"/>
        </row>
        <row r="180">
          <cell r="B180" t="str">
            <v>黄伟杰</v>
          </cell>
          <cell r="C180"/>
          <cell r="D180"/>
          <cell r="E180"/>
          <cell r="F180"/>
        </row>
        <row r="181">
          <cell r="B181" t="str">
            <v>张志航</v>
          </cell>
          <cell r="C181"/>
          <cell r="D181"/>
          <cell r="E181"/>
          <cell r="F181"/>
        </row>
        <row r="182">
          <cell r="B182" t="str">
            <v>舒骏南</v>
          </cell>
          <cell r="C182"/>
          <cell r="D182"/>
          <cell r="E182"/>
          <cell r="F182"/>
        </row>
        <row r="183">
          <cell r="B183" t="str">
            <v>曾子文</v>
          </cell>
          <cell r="C183"/>
          <cell r="D183"/>
          <cell r="E183"/>
          <cell r="F183"/>
        </row>
        <row r="184">
          <cell r="B184" t="str">
            <v>黄忠源</v>
          </cell>
          <cell r="C184"/>
          <cell r="D184"/>
          <cell r="E184"/>
          <cell r="F184"/>
        </row>
        <row r="185">
          <cell r="B185"/>
          <cell r="C185"/>
          <cell r="D185"/>
          <cell r="E185"/>
          <cell r="F185"/>
        </row>
        <row r="186">
          <cell r="B186" t="str">
            <v>宁家欣</v>
          </cell>
          <cell r="C186"/>
          <cell r="D186"/>
          <cell r="E186" t="str">
            <v>红色</v>
          </cell>
          <cell r="F186"/>
        </row>
        <row r="187">
          <cell r="B187" t="str">
            <v>卢家慧</v>
          </cell>
          <cell r="C187"/>
          <cell r="D187"/>
          <cell r="E187" t="str">
            <v>红色</v>
          </cell>
          <cell r="F187"/>
        </row>
        <row r="188">
          <cell r="B188" t="str">
            <v>王慧萍</v>
          </cell>
          <cell r="C188" t="str">
            <v>回校宣传</v>
          </cell>
          <cell r="D188" t="str">
            <v>环卫志愿者</v>
          </cell>
          <cell r="E188" t="str">
            <v>回校宣传</v>
          </cell>
          <cell r="F188"/>
        </row>
        <row r="189">
          <cell r="B189" t="str">
            <v>王务俊</v>
          </cell>
          <cell r="C189"/>
          <cell r="D189"/>
          <cell r="E189"/>
          <cell r="F189"/>
        </row>
        <row r="190">
          <cell r="B190" t="str">
            <v>欧阳强凯</v>
          </cell>
          <cell r="C190"/>
          <cell r="D190"/>
          <cell r="E190"/>
          <cell r="F190"/>
        </row>
        <row r="191">
          <cell r="B191" t="str">
            <v>林鑫鹏</v>
          </cell>
          <cell r="C191"/>
          <cell r="D191"/>
          <cell r="E191"/>
          <cell r="F191"/>
        </row>
        <row r="192">
          <cell r="B192" t="str">
            <v>陈可可</v>
          </cell>
          <cell r="C192"/>
          <cell r="D192"/>
          <cell r="E192"/>
          <cell r="F192"/>
        </row>
        <row r="193">
          <cell r="B193" t="str">
            <v>徐英杰</v>
          </cell>
          <cell r="C193"/>
          <cell r="D193"/>
          <cell r="E193"/>
          <cell r="F193"/>
        </row>
        <row r="194">
          <cell r="B194" t="str">
            <v>赵蔚辉</v>
          </cell>
          <cell r="C194"/>
          <cell r="D194"/>
          <cell r="E194"/>
          <cell r="F194"/>
        </row>
        <row r="195">
          <cell r="B195" t="str">
            <v>陈芃屹</v>
          </cell>
          <cell r="C195" t="str">
            <v>回校宣传</v>
          </cell>
          <cell r="D195"/>
          <cell r="E195"/>
          <cell r="F195"/>
        </row>
        <row r="196">
          <cell r="B196" t="str">
            <v>张元梦</v>
          </cell>
          <cell r="C196" t="str">
            <v>回校宣传</v>
          </cell>
          <cell r="D196"/>
          <cell r="E196" t="str">
            <v>春运志愿服务</v>
          </cell>
          <cell r="F196"/>
        </row>
        <row r="197">
          <cell r="B197" t="str">
            <v>王梓湘</v>
          </cell>
          <cell r="C197"/>
          <cell r="D197"/>
          <cell r="E197" t="str">
            <v>回校宣传</v>
          </cell>
          <cell r="F197" t="str">
            <v>三下乡</v>
          </cell>
        </row>
        <row r="198">
          <cell r="B198" t="str">
            <v>车禹澎</v>
          </cell>
          <cell r="C198"/>
          <cell r="D198"/>
          <cell r="E198"/>
          <cell r="F198"/>
        </row>
        <row r="199">
          <cell r="B199" t="str">
            <v>朱炫垄</v>
          </cell>
          <cell r="C199" t="str">
            <v>回校宣传</v>
          </cell>
          <cell r="D199"/>
          <cell r="E199"/>
          <cell r="F199"/>
        </row>
        <row r="200">
          <cell r="B200" t="str">
            <v>林少武</v>
          </cell>
          <cell r="C200"/>
          <cell r="D200"/>
          <cell r="E200" t="str">
            <v>“大手牵小手”志愿活动</v>
          </cell>
          <cell r="F200"/>
        </row>
        <row r="201">
          <cell r="B201" t="str">
            <v>胡宇凡</v>
          </cell>
          <cell r="C201" t="str">
            <v>回校宣传</v>
          </cell>
          <cell r="D201"/>
          <cell r="E201"/>
          <cell r="F201"/>
        </row>
        <row r="202">
          <cell r="B202" t="str">
            <v>张梓填</v>
          </cell>
          <cell r="C202" t="str">
            <v>回校宣传</v>
          </cell>
          <cell r="D202"/>
          <cell r="E202" t="str">
            <v>心系家乡建设</v>
          </cell>
          <cell r="F202"/>
        </row>
        <row r="203">
          <cell r="B203" t="str">
            <v>翁佳玮</v>
          </cell>
          <cell r="C203"/>
          <cell r="D203"/>
          <cell r="E203"/>
          <cell r="F203"/>
        </row>
        <row r="204">
          <cell r="B204" t="str">
            <v>吴锦烨</v>
          </cell>
          <cell r="C204"/>
          <cell r="D204"/>
          <cell r="E204" t="str">
            <v>”挂灯笼“实践活动</v>
          </cell>
          <cell r="F204"/>
        </row>
        <row r="205">
          <cell r="B205" t="str">
            <v>龙家豪</v>
          </cell>
          <cell r="C205"/>
          <cell r="D205"/>
          <cell r="E205" t="str">
            <v>红色</v>
          </cell>
          <cell r="F205"/>
        </row>
        <row r="206">
          <cell r="B206" t="str">
            <v>唐盛</v>
          </cell>
          <cell r="C206"/>
          <cell r="D206"/>
          <cell r="E206"/>
          <cell r="F206"/>
        </row>
        <row r="207">
          <cell r="B207" t="str">
            <v>凌旻</v>
          </cell>
          <cell r="C207"/>
          <cell r="D207"/>
          <cell r="E207"/>
          <cell r="F207"/>
        </row>
        <row r="208">
          <cell r="B208" t="str">
            <v>陈晓选</v>
          </cell>
          <cell r="C208" t="str">
            <v>回校宣传</v>
          </cell>
          <cell r="D208"/>
          <cell r="E208"/>
          <cell r="F208"/>
        </row>
        <row r="209">
          <cell r="B209" t="str">
            <v>何火明</v>
          </cell>
          <cell r="C209"/>
          <cell r="D209"/>
          <cell r="E209" t="str">
            <v>回校宣传</v>
          </cell>
          <cell r="F209"/>
        </row>
        <row r="210">
          <cell r="B210" t="str">
            <v>王熙来</v>
          </cell>
          <cell r="C210"/>
          <cell r="D210"/>
          <cell r="E210" t="str">
            <v>回校宣传</v>
          </cell>
          <cell r="F210"/>
        </row>
        <row r="211">
          <cell r="B211" t="str">
            <v>刘家翊</v>
          </cell>
          <cell r="C211"/>
          <cell r="D211"/>
          <cell r="E211" t="str">
            <v>回校宣传</v>
          </cell>
          <cell r="F211"/>
        </row>
        <row r="212">
          <cell r="B212" t="str">
            <v>温佳立</v>
          </cell>
          <cell r="C212" t="str">
            <v>回校宣传</v>
          </cell>
          <cell r="D212"/>
          <cell r="E212"/>
          <cell r="F212"/>
        </row>
        <row r="213">
          <cell r="B213" t="str">
            <v>林晓峰</v>
          </cell>
          <cell r="C213"/>
          <cell r="D213"/>
          <cell r="E213"/>
          <cell r="F213"/>
        </row>
        <row r="214">
          <cell r="B214" t="str">
            <v>艾一帆</v>
          </cell>
          <cell r="C214"/>
          <cell r="D214"/>
          <cell r="E214"/>
          <cell r="F214"/>
        </row>
        <row r="215">
          <cell r="B215" t="str">
            <v>覃彦钧</v>
          </cell>
          <cell r="C215"/>
          <cell r="D215"/>
          <cell r="E215" t="str">
            <v>回校宣传</v>
          </cell>
          <cell r="F215"/>
        </row>
        <row r="216">
          <cell r="B216" t="str">
            <v>周骏驰</v>
          </cell>
          <cell r="C216"/>
          <cell r="D216"/>
          <cell r="E216"/>
          <cell r="F216"/>
        </row>
        <row r="217">
          <cell r="B217" t="str">
            <v>沈智杰</v>
          </cell>
          <cell r="C217" t="str">
            <v>回校宣传</v>
          </cell>
          <cell r="D217" t="str">
            <v>社区志愿者</v>
          </cell>
          <cell r="E217"/>
          <cell r="F217" t="str">
            <v>社区志愿者</v>
          </cell>
        </row>
        <row r="218">
          <cell r="B218" t="str">
            <v>石行</v>
          </cell>
          <cell r="C218"/>
          <cell r="D218" t="str">
            <v>三下乡</v>
          </cell>
          <cell r="E218"/>
          <cell r="F218"/>
        </row>
        <row r="219">
          <cell r="B219" t="str">
            <v>陈锦涛</v>
          </cell>
          <cell r="C219" t="str">
            <v>回校宣传</v>
          </cell>
          <cell r="D219"/>
          <cell r="E219"/>
          <cell r="F219"/>
        </row>
        <row r="220">
          <cell r="B220" t="str">
            <v>冯梓然</v>
          </cell>
          <cell r="C220" t="str">
            <v>回校宣传</v>
          </cell>
          <cell r="D220"/>
          <cell r="E220"/>
          <cell r="F220"/>
        </row>
        <row r="221">
          <cell r="B221" t="str">
            <v>池家乐</v>
          </cell>
          <cell r="C221"/>
          <cell r="D221"/>
          <cell r="E221"/>
          <cell r="F221"/>
        </row>
        <row r="222">
          <cell r="B222" t="str">
            <v>黄亮亮</v>
          </cell>
          <cell r="C222"/>
          <cell r="D222" t="str">
            <v>三下乡</v>
          </cell>
          <cell r="E222" t="str">
            <v>回校宣传</v>
          </cell>
          <cell r="F222"/>
        </row>
        <row r="223">
          <cell r="B223" t="str">
            <v>王晓财</v>
          </cell>
          <cell r="C223"/>
          <cell r="D223"/>
          <cell r="E223" t="str">
            <v>“大手牵小手”志愿活动</v>
          </cell>
          <cell r="F223"/>
        </row>
        <row r="224">
          <cell r="B224" t="str">
            <v>黄遵</v>
          </cell>
          <cell r="C224"/>
          <cell r="D224"/>
          <cell r="E224"/>
          <cell r="F224"/>
        </row>
        <row r="225">
          <cell r="B225" t="str">
            <v>王德兵</v>
          </cell>
          <cell r="C225"/>
          <cell r="D225"/>
          <cell r="E225" t="str">
            <v>孔美小学志愿者</v>
          </cell>
          <cell r="F225" t="str">
            <v>红色</v>
          </cell>
        </row>
        <row r="226">
          <cell r="B226"/>
          <cell r="C226"/>
          <cell r="D226"/>
          <cell r="E226"/>
          <cell r="F226"/>
        </row>
        <row r="227">
          <cell r="B227" t="str">
            <v>陈芮</v>
          </cell>
          <cell r="C227"/>
          <cell r="D227"/>
          <cell r="E227"/>
          <cell r="F227"/>
        </row>
        <row r="228">
          <cell r="B228" t="str">
            <v>陈芯婷</v>
          </cell>
          <cell r="C228"/>
          <cell r="D228"/>
          <cell r="E228"/>
          <cell r="F228"/>
        </row>
        <row r="229">
          <cell r="B229" t="str">
            <v>罗羽茜</v>
          </cell>
          <cell r="C229"/>
          <cell r="D229"/>
          <cell r="E229" t="str">
            <v>回校宣传</v>
          </cell>
          <cell r="F229"/>
        </row>
        <row r="230">
          <cell r="B230" t="str">
            <v>张嘉雯</v>
          </cell>
          <cell r="C230"/>
          <cell r="D230"/>
          <cell r="E230"/>
          <cell r="F230" t="str">
            <v>乡村调研</v>
          </cell>
        </row>
        <row r="231">
          <cell r="B231" t="str">
            <v>赵梦真</v>
          </cell>
          <cell r="C231"/>
          <cell r="D231"/>
          <cell r="E231"/>
          <cell r="F231"/>
        </row>
        <row r="232">
          <cell r="B232" t="str">
            <v>刘若曦</v>
          </cell>
          <cell r="C232"/>
          <cell r="D232"/>
          <cell r="E232" t="str">
            <v>回校宣传</v>
          </cell>
          <cell r="F232"/>
        </row>
        <row r="233">
          <cell r="B233" t="str">
            <v>吴嘉勋</v>
          </cell>
          <cell r="C233"/>
          <cell r="D233"/>
          <cell r="E233"/>
          <cell r="F233" t="str">
            <v>三下乡</v>
          </cell>
        </row>
        <row r="234">
          <cell r="B234" t="str">
            <v>陈昱豪</v>
          </cell>
          <cell r="C234"/>
          <cell r="D234"/>
          <cell r="E234"/>
          <cell r="F234" t="str">
            <v>三下乡</v>
          </cell>
        </row>
        <row r="235">
          <cell r="B235" t="str">
            <v>陈润樟</v>
          </cell>
          <cell r="C235"/>
          <cell r="D235"/>
          <cell r="E235"/>
          <cell r="F235" t="str">
            <v>三下乡</v>
          </cell>
        </row>
        <row r="236">
          <cell r="B236" t="str">
            <v>吴李杰</v>
          </cell>
          <cell r="C236"/>
          <cell r="D236"/>
          <cell r="E236"/>
          <cell r="F236" t="str">
            <v>三下乡</v>
          </cell>
        </row>
        <row r="237">
          <cell r="B237" t="str">
            <v>梁家辉</v>
          </cell>
          <cell r="C237"/>
          <cell r="D237"/>
          <cell r="E237" t="str">
            <v>回校宣传</v>
          </cell>
          <cell r="F237"/>
        </row>
        <row r="238">
          <cell r="B238" t="str">
            <v>余延朝</v>
          </cell>
          <cell r="C238"/>
          <cell r="D238"/>
          <cell r="E238"/>
          <cell r="F238"/>
        </row>
        <row r="239">
          <cell r="B239" t="str">
            <v>钟桂锐</v>
          </cell>
          <cell r="C239"/>
          <cell r="D239"/>
          <cell r="E239" t="str">
            <v>回校宣传</v>
          </cell>
          <cell r="F239"/>
        </row>
        <row r="240">
          <cell r="B240" t="str">
            <v>刘一凡</v>
          </cell>
          <cell r="C240"/>
          <cell r="D240"/>
          <cell r="E240"/>
          <cell r="F240"/>
        </row>
        <row r="241">
          <cell r="B241" t="str">
            <v>吴泽昊</v>
          </cell>
          <cell r="C241"/>
          <cell r="D241"/>
          <cell r="E241" t="str">
            <v>回校宣传</v>
          </cell>
          <cell r="F241"/>
        </row>
        <row r="242">
          <cell r="B242" t="str">
            <v>肖培辉</v>
          </cell>
          <cell r="C242"/>
          <cell r="D242"/>
          <cell r="E242"/>
          <cell r="F242"/>
        </row>
        <row r="243">
          <cell r="B243" t="str">
            <v>李茂霖</v>
          </cell>
          <cell r="C243"/>
          <cell r="D243"/>
          <cell r="E243"/>
          <cell r="F243"/>
        </row>
        <row r="244">
          <cell r="B244" t="str">
            <v>亢文帅</v>
          </cell>
          <cell r="C244"/>
          <cell r="D244"/>
          <cell r="E244"/>
          <cell r="F244"/>
        </row>
        <row r="245">
          <cell r="B245" t="str">
            <v>易宇杰</v>
          </cell>
          <cell r="C245"/>
          <cell r="D245"/>
          <cell r="E245"/>
          <cell r="F245"/>
        </row>
        <row r="246">
          <cell r="B246" t="str">
            <v>王创新</v>
          </cell>
          <cell r="C246"/>
          <cell r="D246"/>
          <cell r="E246"/>
          <cell r="F246"/>
        </row>
        <row r="247">
          <cell r="B247" t="str">
            <v>林子杰</v>
          </cell>
          <cell r="C247"/>
          <cell r="D247"/>
          <cell r="E247"/>
          <cell r="F247"/>
        </row>
        <row r="248">
          <cell r="B248" t="str">
            <v>陆灏林</v>
          </cell>
          <cell r="C248"/>
          <cell r="D248"/>
          <cell r="E248"/>
          <cell r="F248"/>
        </row>
        <row r="249">
          <cell r="B249" t="str">
            <v>张兆锋</v>
          </cell>
          <cell r="C249"/>
          <cell r="D249"/>
          <cell r="E249"/>
          <cell r="F249"/>
        </row>
        <row r="250">
          <cell r="B250" t="str">
            <v>徐靖午</v>
          </cell>
          <cell r="C250"/>
          <cell r="D250"/>
          <cell r="E250"/>
          <cell r="F250" t="str">
            <v>三下乡</v>
          </cell>
        </row>
        <row r="251">
          <cell r="B251" t="str">
            <v>林建华</v>
          </cell>
          <cell r="C251"/>
          <cell r="D251"/>
          <cell r="E251"/>
          <cell r="F251"/>
        </row>
        <row r="252">
          <cell r="B252" t="str">
            <v>张志鹏</v>
          </cell>
          <cell r="C252"/>
          <cell r="D252"/>
          <cell r="E252"/>
          <cell r="F252"/>
        </row>
        <row r="253">
          <cell r="B253" t="str">
            <v>周锴涛</v>
          </cell>
          <cell r="C253"/>
          <cell r="D253"/>
          <cell r="E253" t="str">
            <v>回校宣传</v>
          </cell>
          <cell r="F253"/>
        </row>
        <row r="254">
          <cell r="B254" t="str">
            <v>陈梓荣</v>
          </cell>
          <cell r="C254"/>
          <cell r="D254"/>
          <cell r="E254"/>
          <cell r="F254" t="str">
            <v>三下乡</v>
          </cell>
        </row>
        <row r="255">
          <cell r="B255" t="str">
            <v>苏钺</v>
          </cell>
          <cell r="C255"/>
          <cell r="D255"/>
          <cell r="E255" t="str">
            <v>回校宣传</v>
          </cell>
          <cell r="F255"/>
        </row>
        <row r="256">
          <cell r="B256" t="str">
            <v>胡骏希</v>
          </cell>
          <cell r="C256"/>
          <cell r="D256"/>
          <cell r="E256"/>
          <cell r="F256"/>
        </row>
        <row r="257">
          <cell r="B257" t="str">
            <v>张桓玮</v>
          </cell>
          <cell r="C257"/>
          <cell r="D257"/>
          <cell r="E257" t="str">
            <v>回校宣传</v>
          </cell>
          <cell r="F257"/>
        </row>
        <row r="258">
          <cell r="B258" t="str">
            <v>吴宇栋</v>
          </cell>
          <cell r="C258"/>
          <cell r="D258"/>
          <cell r="E258"/>
          <cell r="F258"/>
        </row>
        <row r="259">
          <cell r="B259" t="str">
            <v>旷绍宸</v>
          </cell>
          <cell r="C259"/>
          <cell r="D259"/>
          <cell r="E259" t="str">
            <v>回校宣传</v>
          </cell>
          <cell r="F259"/>
        </row>
        <row r="260">
          <cell r="B260" t="str">
            <v>李开元</v>
          </cell>
          <cell r="C260"/>
          <cell r="D260"/>
          <cell r="E260" t="str">
            <v>回校宣传</v>
          </cell>
          <cell r="F260"/>
        </row>
        <row r="261">
          <cell r="B261" t="str">
            <v>周子喆</v>
          </cell>
          <cell r="C261"/>
          <cell r="D261"/>
          <cell r="E261" t="str">
            <v>回校宣传</v>
          </cell>
          <cell r="F261"/>
        </row>
        <row r="262">
          <cell r="B262" t="str">
            <v>黄海涛</v>
          </cell>
          <cell r="C262"/>
          <cell r="D262"/>
          <cell r="E262"/>
          <cell r="F262"/>
        </row>
        <row r="263">
          <cell r="B263" t="str">
            <v>吕韬</v>
          </cell>
          <cell r="C263"/>
          <cell r="D263"/>
          <cell r="E263"/>
          <cell r="F263"/>
        </row>
        <row r="264">
          <cell r="B264" t="str">
            <v>黄博磊</v>
          </cell>
          <cell r="C264"/>
          <cell r="D264"/>
          <cell r="E264"/>
          <cell r="F264"/>
        </row>
        <row r="265">
          <cell r="B265" t="str">
            <v>郑酉坤</v>
          </cell>
          <cell r="C265"/>
          <cell r="D265"/>
          <cell r="E265"/>
          <cell r="F265"/>
        </row>
        <row r="266">
          <cell r="B266"/>
          <cell r="C266"/>
          <cell r="D266"/>
          <cell r="E266"/>
          <cell r="F266"/>
        </row>
        <row r="267">
          <cell r="B267" t="str">
            <v>蔡建鑫</v>
          </cell>
          <cell r="C267"/>
          <cell r="D267"/>
          <cell r="E267"/>
          <cell r="F267"/>
        </row>
        <row r="268">
          <cell r="B268" t="str">
            <v>蔡腾勇</v>
          </cell>
          <cell r="C268" t="str">
            <v>回校宣传</v>
          </cell>
          <cell r="D268"/>
          <cell r="E268"/>
          <cell r="F268"/>
        </row>
        <row r="269">
          <cell r="B269" t="str">
            <v>蔡泓圳</v>
          </cell>
          <cell r="C269" t="str">
            <v>回校宣传</v>
          </cell>
          <cell r="D269"/>
          <cell r="E269"/>
          <cell r="F269"/>
        </row>
        <row r="270">
          <cell r="B270" t="str">
            <v>陈沛</v>
          </cell>
          <cell r="C270" t="str">
            <v>回校宣传</v>
          </cell>
          <cell r="D270"/>
          <cell r="E270"/>
          <cell r="F270"/>
        </row>
        <row r="271">
          <cell r="B271" t="str">
            <v>程梓杰</v>
          </cell>
          <cell r="C271"/>
          <cell r="D271"/>
          <cell r="E271"/>
          <cell r="F271"/>
        </row>
        <row r="272">
          <cell r="B272" t="str">
            <v>邓深元</v>
          </cell>
          <cell r="C272" t="str">
            <v>回校宣传</v>
          </cell>
          <cell r="D272"/>
          <cell r="E272"/>
          <cell r="F272"/>
        </row>
        <row r="273">
          <cell r="B273" t="str">
            <v>翟书磊</v>
          </cell>
          <cell r="C273"/>
          <cell r="D273"/>
          <cell r="E273"/>
          <cell r="F273"/>
        </row>
        <row r="274">
          <cell r="B274" t="str">
            <v>翟亚峰</v>
          </cell>
          <cell r="C274"/>
          <cell r="D274"/>
          <cell r="E274"/>
          <cell r="F274"/>
        </row>
        <row r="275">
          <cell r="B275" t="str">
            <v>董彬龙</v>
          </cell>
          <cell r="C275" t="str">
            <v>防疫志愿者</v>
          </cell>
          <cell r="D275"/>
          <cell r="E275" t="str">
            <v>红色</v>
          </cell>
          <cell r="F275"/>
        </row>
        <row r="276">
          <cell r="B276" t="str">
            <v>何宇森</v>
          </cell>
          <cell r="C276" t="str">
            <v>“四史”论文</v>
          </cell>
          <cell r="D276"/>
          <cell r="E276"/>
          <cell r="F276"/>
        </row>
        <row r="277">
          <cell r="B277" t="str">
            <v>黄柏显</v>
          </cell>
          <cell r="C277"/>
          <cell r="D277"/>
          <cell r="E277"/>
          <cell r="F277"/>
        </row>
        <row r="278">
          <cell r="B278" t="str">
            <v>黄惠</v>
          </cell>
          <cell r="C278"/>
          <cell r="D278"/>
          <cell r="E278" t="str">
            <v>回校宣传</v>
          </cell>
          <cell r="F278"/>
        </row>
        <row r="279">
          <cell r="B279" t="str">
            <v>黄宁韬</v>
          </cell>
          <cell r="C279" t="str">
            <v>回校宣传</v>
          </cell>
          <cell r="D279"/>
          <cell r="E279"/>
        </row>
        <row r="280">
          <cell r="B280" t="str">
            <v>黄培渠</v>
          </cell>
          <cell r="C280"/>
          <cell r="D280"/>
          <cell r="E280"/>
        </row>
        <row r="281">
          <cell r="B281" t="str">
            <v>黄梓龙</v>
          </cell>
          <cell r="C281"/>
          <cell r="D281"/>
          <cell r="E281"/>
        </row>
        <row r="282">
          <cell r="B282" t="str">
            <v>赖莹莹</v>
          </cell>
          <cell r="C282"/>
          <cell r="D282"/>
          <cell r="E282"/>
        </row>
        <row r="283">
          <cell r="B283" t="str">
            <v>李佳铮</v>
          </cell>
          <cell r="C283"/>
          <cell r="D283"/>
          <cell r="E283" t="str">
            <v>回校宣传</v>
          </cell>
        </row>
        <row r="284">
          <cell r="B284" t="str">
            <v>李婉莹</v>
          </cell>
          <cell r="C284"/>
          <cell r="D284"/>
          <cell r="E284" t="str">
            <v>红色</v>
          </cell>
        </row>
        <row r="285">
          <cell r="B285" t="str">
            <v>李泽森</v>
          </cell>
          <cell r="C285" t="str">
            <v>回校宣传</v>
          </cell>
          <cell r="D285"/>
          <cell r="E285"/>
        </row>
        <row r="286">
          <cell r="B286" t="str">
            <v>李志权</v>
          </cell>
          <cell r="C286"/>
          <cell r="D286"/>
          <cell r="E286"/>
        </row>
        <row r="287">
          <cell r="B287" t="str">
            <v>梁健荣</v>
          </cell>
          <cell r="C287"/>
          <cell r="D287"/>
          <cell r="E287"/>
        </row>
        <row r="288">
          <cell r="B288" t="str">
            <v>林蔚然</v>
          </cell>
          <cell r="C288"/>
          <cell r="D288"/>
          <cell r="E288"/>
        </row>
        <row r="289">
          <cell r="B289" t="str">
            <v>林兆龙</v>
          </cell>
          <cell r="C289"/>
          <cell r="D289"/>
          <cell r="E289"/>
        </row>
        <row r="290">
          <cell r="B290" t="str">
            <v>刘廷艺</v>
          </cell>
          <cell r="C290"/>
          <cell r="D290"/>
          <cell r="E290"/>
        </row>
        <row r="291">
          <cell r="B291" t="str">
            <v>罗杭菁</v>
          </cell>
          <cell r="C291" t="str">
            <v>回校宣传</v>
          </cell>
          <cell r="D291"/>
          <cell r="E291" t="str">
            <v>回校宣传</v>
          </cell>
        </row>
        <row r="292">
          <cell r="B292" t="str">
            <v>谭睿燊</v>
          </cell>
          <cell r="C292"/>
          <cell r="D292"/>
          <cell r="E292"/>
        </row>
        <row r="293">
          <cell r="B293" t="str">
            <v>王越</v>
          </cell>
          <cell r="C293" t="str">
            <v>回校宣传</v>
          </cell>
          <cell r="D293"/>
          <cell r="E293" t="str">
            <v>回校宣传</v>
          </cell>
        </row>
        <row r="294">
          <cell r="B294" t="str">
            <v>吴铭轩</v>
          </cell>
          <cell r="C294"/>
          <cell r="D294"/>
          <cell r="E294"/>
        </row>
        <row r="295">
          <cell r="B295" t="str">
            <v>谢驰</v>
          </cell>
          <cell r="C295"/>
          <cell r="D295"/>
          <cell r="E295"/>
        </row>
        <row r="296">
          <cell r="B296" t="str">
            <v>谢平毅</v>
          </cell>
          <cell r="C296"/>
          <cell r="D296"/>
          <cell r="E296"/>
        </row>
        <row r="297">
          <cell r="B297" t="str">
            <v>徐瑞琳</v>
          </cell>
          <cell r="C297"/>
          <cell r="D297"/>
          <cell r="E297"/>
        </row>
        <row r="298">
          <cell r="B298" t="str">
            <v>杨洋</v>
          </cell>
          <cell r="C298"/>
          <cell r="D298"/>
          <cell r="E298"/>
        </row>
        <row r="299">
          <cell r="B299" t="str">
            <v>杨照璇</v>
          </cell>
          <cell r="C299"/>
          <cell r="D299"/>
          <cell r="E299"/>
        </row>
        <row r="300">
          <cell r="B300" t="str">
            <v>姚池</v>
          </cell>
          <cell r="C300" t="str">
            <v>回校宣传</v>
          </cell>
          <cell r="D300" t="str">
            <v>三下乡</v>
          </cell>
          <cell r="E300"/>
        </row>
        <row r="301">
          <cell r="B301" t="str">
            <v>叶梓晴</v>
          </cell>
          <cell r="C301"/>
          <cell r="D301" t="str">
            <v>三下乡</v>
          </cell>
          <cell r="E301" t="str">
            <v>心系家乡建设</v>
          </cell>
        </row>
        <row r="302">
          <cell r="B302" t="str">
            <v>张航</v>
          </cell>
          <cell r="C302"/>
          <cell r="D302"/>
          <cell r="E302"/>
        </row>
        <row r="303">
          <cell r="B303" t="str">
            <v>郑杰聚</v>
          </cell>
          <cell r="C303"/>
          <cell r="D303"/>
          <cell r="E303"/>
        </row>
        <row r="304">
          <cell r="B304" t="str">
            <v>朱森东</v>
          </cell>
          <cell r="C304" t="str">
            <v>回校宣传</v>
          </cell>
          <cell r="D304"/>
        </row>
        <row r="305">
          <cell r="B305" t="str">
            <v>刘佳悦</v>
          </cell>
          <cell r="C305" t="str">
            <v>回校宣传</v>
          </cell>
          <cell r="D305"/>
        </row>
        <row r="306">
          <cell r="B306" t="str">
            <v>鲁瑞川</v>
          </cell>
          <cell r="C306"/>
          <cell r="D306"/>
        </row>
        <row r="307">
          <cell r="B307" t="str">
            <v>吴优</v>
          </cell>
          <cell r="C307"/>
          <cell r="D307"/>
          <cell r="E307" t="str">
            <v>疫苗接种志愿者</v>
          </cell>
        </row>
        <row r="308">
          <cell r="B308" t="str">
            <v>杨灵欣</v>
          </cell>
          <cell r="C308"/>
          <cell r="D308"/>
        </row>
        <row r="309">
          <cell r="B309" t="str">
            <v>姚思远</v>
          </cell>
          <cell r="C309"/>
          <cell r="D309"/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B1" t="str">
            <v>姓名</v>
          </cell>
          <cell r="C1" t="str">
            <v>2021-2022寒假</v>
          </cell>
          <cell r="D1" t="str">
            <v>2021-2022暑假</v>
          </cell>
        </row>
        <row r="2">
          <cell r="B2" t="str">
            <v>高润涵</v>
          </cell>
          <cell r="C2" t="str">
            <v>红色</v>
          </cell>
          <cell r="D2"/>
        </row>
        <row r="3">
          <cell r="B3" t="str">
            <v>肖文婕</v>
          </cell>
          <cell r="C3" t="str">
            <v>回校宣传</v>
          </cell>
          <cell r="D3"/>
        </row>
        <row r="4">
          <cell r="B4" t="str">
            <v>程小时</v>
          </cell>
          <cell r="C4" t="str">
            <v>回校宣传</v>
          </cell>
          <cell r="D4"/>
        </row>
        <row r="5">
          <cell r="B5" t="str">
            <v>陈俊杰</v>
          </cell>
          <cell r="C5" t="str">
            <v>红色</v>
          </cell>
          <cell r="D5"/>
        </row>
        <row r="6">
          <cell r="B6" t="str">
            <v>曹涵</v>
          </cell>
          <cell r="C6"/>
          <cell r="D6"/>
        </row>
        <row r="7">
          <cell r="B7" t="str">
            <v>代亚威</v>
          </cell>
          <cell r="C7"/>
          <cell r="D7"/>
        </row>
        <row r="8">
          <cell r="B8" t="str">
            <v>陈奕隽</v>
          </cell>
          <cell r="C8"/>
          <cell r="D8"/>
        </row>
        <row r="9">
          <cell r="B9" t="str">
            <v>高旻昊</v>
          </cell>
          <cell r="C9" t="str">
            <v>回校宣传</v>
          </cell>
          <cell r="D9"/>
        </row>
        <row r="10">
          <cell r="B10" t="str">
            <v>房志轩</v>
          </cell>
          <cell r="C10"/>
          <cell r="D10"/>
        </row>
        <row r="11">
          <cell r="B11" t="str">
            <v>胡泽然</v>
          </cell>
          <cell r="C11"/>
          <cell r="D11"/>
        </row>
        <row r="12">
          <cell r="B12" t="str">
            <v>李润卓</v>
          </cell>
          <cell r="C12" t="str">
            <v>回校宣传</v>
          </cell>
          <cell r="D12"/>
        </row>
        <row r="13">
          <cell r="B13" t="str">
            <v>林鸿哲</v>
          </cell>
          <cell r="C13" t="str">
            <v>回校宣传</v>
          </cell>
          <cell r="D13"/>
        </row>
        <row r="14">
          <cell r="B14" t="str">
            <v>黄舜才</v>
          </cell>
          <cell r="C14" t="str">
            <v>回校宣传</v>
          </cell>
          <cell r="D14"/>
        </row>
        <row r="15">
          <cell r="B15" t="str">
            <v>李弘浩</v>
          </cell>
          <cell r="C15" t="str">
            <v>回校宣传</v>
          </cell>
          <cell r="D15"/>
        </row>
        <row r="16">
          <cell r="B16" t="str">
            <v>林嵩楠</v>
          </cell>
          <cell r="C16"/>
          <cell r="D16"/>
        </row>
        <row r="17">
          <cell r="B17" t="str">
            <v>卢尚逊</v>
          </cell>
          <cell r="C17"/>
          <cell r="D17"/>
        </row>
        <row r="18">
          <cell r="B18" t="str">
            <v>区致壮</v>
          </cell>
          <cell r="C18"/>
          <cell r="D18"/>
        </row>
        <row r="19">
          <cell r="B19" t="str">
            <v>马鑫泽</v>
          </cell>
          <cell r="C19"/>
          <cell r="D19"/>
        </row>
        <row r="20">
          <cell r="B20" t="str">
            <v>吴嘉俊</v>
          </cell>
          <cell r="C20"/>
          <cell r="D20"/>
        </row>
        <row r="21">
          <cell r="B21" t="str">
            <v>唐梓康</v>
          </cell>
          <cell r="C21"/>
          <cell r="D21"/>
        </row>
        <row r="22">
          <cell r="B22" t="str">
            <v>许志成</v>
          </cell>
          <cell r="C22" t="str">
            <v>回校宣传</v>
          </cell>
          <cell r="D22"/>
        </row>
        <row r="23">
          <cell r="B23" t="str">
            <v>谢镐骏</v>
          </cell>
          <cell r="C23"/>
          <cell r="D23"/>
        </row>
        <row r="24">
          <cell r="B24" t="str">
            <v>赵展楼</v>
          </cell>
          <cell r="C24"/>
          <cell r="D24"/>
        </row>
        <row r="25">
          <cell r="B25" t="str">
            <v>邹健安</v>
          </cell>
          <cell r="C25" t="str">
            <v>回校宣传</v>
          </cell>
          <cell r="D25"/>
        </row>
        <row r="26">
          <cell r="B26"/>
          <cell r="C26"/>
          <cell r="D26"/>
        </row>
        <row r="27">
          <cell r="B27" t="str">
            <v>蔡采如</v>
          </cell>
          <cell r="C27" t="str">
            <v>疫情防控志愿者</v>
          </cell>
          <cell r="D27"/>
        </row>
        <row r="28">
          <cell r="B28" t="str">
            <v>黎月颜</v>
          </cell>
          <cell r="C28"/>
          <cell r="D28"/>
        </row>
        <row r="29">
          <cell r="B29" t="str">
            <v>宋绚绚</v>
          </cell>
          <cell r="C29"/>
          <cell r="D29"/>
        </row>
        <row r="30">
          <cell r="B30" t="str">
            <v>黄楚泳</v>
          </cell>
          <cell r="C30"/>
          <cell r="D30"/>
        </row>
        <row r="31">
          <cell r="B31" t="str">
            <v>凌彩兰</v>
          </cell>
          <cell r="C31" t="str">
            <v>“云支教迎冬奥”</v>
          </cell>
          <cell r="D31"/>
        </row>
        <row r="32">
          <cell r="B32" t="str">
            <v>杨彬</v>
          </cell>
          <cell r="C32" t="str">
            <v>回校宣传</v>
          </cell>
          <cell r="D32"/>
        </row>
        <row r="33">
          <cell r="B33" t="str">
            <v>白玉</v>
          </cell>
          <cell r="C33"/>
          <cell r="D33"/>
        </row>
        <row r="34">
          <cell r="B34" t="str">
            <v>陈道铭</v>
          </cell>
          <cell r="C34"/>
          <cell r="D34"/>
        </row>
        <row r="35">
          <cell r="B35" t="str">
            <v>陈泓键</v>
          </cell>
          <cell r="C35"/>
          <cell r="D35"/>
        </row>
        <row r="36">
          <cell r="B36" t="str">
            <v>陈佳圳</v>
          </cell>
          <cell r="C36"/>
          <cell r="D36"/>
        </row>
        <row r="37">
          <cell r="B37" t="str">
            <v>程梓睿</v>
          </cell>
          <cell r="C37"/>
          <cell r="D37"/>
        </row>
        <row r="38">
          <cell r="B38" t="str">
            <v>陈煜麟</v>
          </cell>
          <cell r="C38"/>
          <cell r="D38" t="str">
            <v>志愿者</v>
          </cell>
        </row>
        <row r="39">
          <cell r="B39" t="str">
            <v>范凌毅</v>
          </cell>
          <cell r="C39"/>
          <cell r="D39"/>
        </row>
        <row r="40">
          <cell r="B40" t="str">
            <v>崔瀚元</v>
          </cell>
          <cell r="C40"/>
          <cell r="D40"/>
        </row>
        <row r="41">
          <cell r="B41" t="str">
            <v>慈城沣</v>
          </cell>
          <cell r="C41"/>
          <cell r="D41"/>
        </row>
        <row r="42">
          <cell r="B42" t="str">
            <v>邓泽佳</v>
          </cell>
          <cell r="C42"/>
          <cell r="D42"/>
        </row>
        <row r="43">
          <cell r="B43" t="str">
            <v>郭达济</v>
          </cell>
          <cell r="C43"/>
          <cell r="D43"/>
        </row>
        <row r="44">
          <cell r="B44" t="str">
            <v>何俊锋</v>
          </cell>
          <cell r="C44" t="str">
            <v>回校宣传</v>
          </cell>
          <cell r="D44" t="str">
            <v>志愿者</v>
          </cell>
        </row>
        <row r="45">
          <cell r="B45" t="str">
            <v>方伟</v>
          </cell>
          <cell r="C45"/>
          <cell r="D45"/>
        </row>
        <row r="46">
          <cell r="B46" t="str">
            <v>郭祺森</v>
          </cell>
          <cell r="C46"/>
          <cell r="D46"/>
        </row>
        <row r="47">
          <cell r="B47" t="str">
            <v>黄兴</v>
          </cell>
          <cell r="C47"/>
          <cell r="D47"/>
        </row>
        <row r="48">
          <cell r="B48" t="str">
            <v>何嘉骏</v>
          </cell>
          <cell r="C48"/>
          <cell r="D48"/>
        </row>
        <row r="49">
          <cell r="B49" t="str">
            <v>黄昱楷</v>
          </cell>
          <cell r="C49" t="str">
            <v>回校宣传</v>
          </cell>
          <cell r="D49"/>
        </row>
        <row r="50">
          <cell r="B50" t="str">
            <v>黄金领</v>
          </cell>
          <cell r="C50" t="str">
            <v>回校宣传</v>
          </cell>
          <cell r="D50"/>
        </row>
        <row r="51">
          <cell r="B51" t="str">
            <v>黄启航</v>
          </cell>
          <cell r="C51"/>
          <cell r="D51"/>
        </row>
        <row r="52">
          <cell r="B52" t="str">
            <v>李欣乐</v>
          </cell>
          <cell r="C52"/>
          <cell r="D52"/>
        </row>
        <row r="53">
          <cell r="B53" t="str">
            <v>孔凯明</v>
          </cell>
          <cell r="C53"/>
          <cell r="D53"/>
        </row>
        <row r="54">
          <cell r="B54" t="str">
            <v>贾大鹏</v>
          </cell>
          <cell r="C54"/>
          <cell r="D54"/>
        </row>
        <row r="55">
          <cell r="B55" t="str">
            <v>蒙国顺</v>
          </cell>
          <cell r="C55"/>
          <cell r="D55" t="str">
            <v>红色</v>
          </cell>
        </row>
        <row r="56">
          <cell r="B56" t="str">
            <v>罗国誉</v>
          </cell>
          <cell r="C56" t="str">
            <v>红色</v>
          </cell>
          <cell r="D56" t="str">
            <v>社区志愿者</v>
          </cell>
        </row>
        <row r="57">
          <cell r="B57" t="str">
            <v>刘铭烁</v>
          </cell>
          <cell r="C57" t="str">
            <v>回校宣传</v>
          </cell>
          <cell r="D57" t="str">
            <v>乡村振兴调研</v>
          </cell>
        </row>
        <row r="58">
          <cell r="B58" t="str">
            <v>梁俊熙</v>
          </cell>
          <cell r="C58"/>
          <cell r="D58"/>
        </row>
        <row r="59">
          <cell r="B59" t="str">
            <v>谭阳宏</v>
          </cell>
          <cell r="C59"/>
          <cell r="D59"/>
        </row>
        <row r="60">
          <cell r="B60" t="str">
            <v>孟浪</v>
          </cell>
          <cell r="C60" t="str">
            <v>回校宣传</v>
          </cell>
          <cell r="D60"/>
        </row>
        <row r="61">
          <cell r="B61" t="str">
            <v>莫树杰</v>
          </cell>
          <cell r="C61"/>
          <cell r="D61"/>
        </row>
        <row r="62">
          <cell r="B62" t="str">
            <v>魏俊跃</v>
          </cell>
          <cell r="C62"/>
          <cell r="D62"/>
        </row>
        <row r="63">
          <cell r="B63" t="str">
            <v>王皓然</v>
          </cell>
          <cell r="C63" t="str">
            <v>回校宣传</v>
          </cell>
          <cell r="D63"/>
        </row>
        <row r="64">
          <cell r="B64" t="str">
            <v>谢淇年</v>
          </cell>
          <cell r="C64"/>
          <cell r="D64"/>
        </row>
        <row r="65">
          <cell r="B65" t="str">
            <v>曾旭</v>
          </cell>
          <cell r="C65" t="str">
            <v>回校宣传</v>
          </cell>
          <cell r="D65"/>
        </row>
        <row r="66">
          <cell r="B66" t="str">
            <v>张华铨</v>
          </cell>
          <cell r="C66" t="str">
            <v>回校宣传</v>
          </cell>
          <cell r="D66"/>
        </row>
        <row r="67">
          <cell r="B67" t="str">
            <v>诸琅</v>
          </cell>
          <cell r="C67"/>
          <cell r="D67"/>
        </row>
        <row r="68">
          <cell r="B68" t="str">
            <v>张传勇</v>
          </cell>
          <cell r="C68"/>
          <cell r="D68"/>
        </row>
        <row r="69">
          <cell r="B69"/>
          <cell r="C69"/>
          <cell r="D69"/>
        </row>
        <row r="70">
          <cell r="B70" t="str">
            <v>戴小蕾</v>
          </cell>
          <cell r="C70" t="str">
            <v>回校宣传</v>
          </cell>
          <cell r="D70" t="str">
            <v>三下乡</v>
          </cell>
        </row>
        <row r="71">
          <cell r="B71" t="str">
            <v>李雪妮</v>
          </cell>
          <cell r="C71" t="str">
            <v>回校宣传</v>
          </cell>
          <cell r="D71"/>
        </row>
        <row r="72">
          <cell r="B72" t="str">
            <v>王金茜</v>
          </cell>
          <cell r="C72" t="str">
            <v>心系家乡建设</v>
          </cell>
          <cell r="D72" t="str">
            <v>志愿者</v>
          </cell>
        </row>
        <row r="73">
          <cell r="B73" t="str">
            <v>梁可柔</v>
          </cell>
          <cell r="C73" t="str">
            <v>回校宣传</v>
          </cell>
          <cell r="D73"/>
        </row>
        <row r="74">
          <cell r="B74" t="str">
            <v>严淑凡</v>
          </cell>
          <cell r="C74" t="str">
            <v>回校宣传</v>
          </cell>
          <cell r="D74"/>
        </row>
        <row r="75">
          <cell r="B75" t="str">
            <v>林宇欣</v>
          </cell>
          <cell r="C75" t="str">
            <v>回校宣传+心系家乡建设</v>
          </cell>
          <cell r="D75"/>
        </row>
        <row r="76">
          <cell r="B76" t="str">
            <v>陈楠</v>
          </cell>
          <cell r="C76"/>
          <cell r="D76"/>
        </row>
        <row r="77">
          <cell r="B77" t="str">
            <v>陈佳鹏</v>
          </cell>
          <cell r="C77"/>
          <cell r="D77"/>
        </row>
        <row r="78">
          <cell r="B78" t="str">
            <v>陈灿坤</v>
          </cell>
          <cell r="C78" t="str">
            <v>核酸演习志愿者</v>
          </cell>
          <cell r="D78" t="str">
            <v>共青团委实践</v>
          </cell>
        </row>
        <row r="79">
          <cell r="B79" t="str">
            <v>陈柏全</v>
          </cell>
          <cell r="C79"/>
          <cell r="D79"/>
        </row>
        <row r="80">
          <cell r="B80" t="str">
            <v>何皓谨</v>
          </cell>
          <cell r="C80"/>
          <cell r="D80"/>
        </row>
        <row r="81">
          <cell r="B81" t="str">
            <v>洪宇昊</v>
          </cell>
          <cell r="C81" t="str">
            <v>回校宣传</v>
          </cell>
          <cell r="D81" t="str">
            <v>三下乡</v>
          </cell>
        </row>
        <row r="82">
          <cell r="B82" t="str">
            <v>陈钱</v>
          </cell>
          <cell r="C82"/>
          <cell r="D82"/>
        </row>
        <row r="83">
          <cell r="B83" t="str">
            <v>冯一芹</v>
          </cell>
          <cell r="C83"/>
          <cell r="D83"/>
        </row>
        <row r="84">
          <cell r="B84" t="str">
            <v>胡鸿苇</v>
          </cell>
          <cell r="C84"/>
          <cell r="D84" t="str">
            <v>实习</v>
          </cell>
        </row>
        <row r="85">
          <cell r="B85" t="str">
            <v>黄益明</v>
          </cell>
          <cell r="C85"/>
          <cell r="D85"/>
        </row>
        <row r="86">
          <cell r="B86" t="str">
            <v>黄海洋</v>
          </cell>
          <cell r="C86"/>
          <cell r="D86" t="str">
            <v>三下乡</v>
          </cell>
        </row>
        <row r="87">
          <cell r="B87" t="str">
            <v>黄鸿飞</v>
          </cell>
          <cell r="C87"/>
          <cell r="D87"/>
        </row>
        <row r="88">
          <cell r="B88" t="str">
            <v>李恒勉</v>
          </cell>
          <cell r="C88"/>
          <cell r="D88"/>
        </row>
        <row r="89">
          <cell r="B89" t="str">
            <v>林家豪</v>
          </cell>
          <cell r="C89"/>
          <cell r="D89"/>
        </row>
        <row r="90">
          <cell r="B90" t="str">
            <v>林崇越</v>
          </cell>
          <cell r="C90"/>
          <cell r="D90"/>
        </row>
        <row r="91">
          <cell r="B91" t="str">
            <v>李翔宇</v>
          </cell>
          <cell r="C91"/>
          <cell r="D91"/>
        </row>
        <row r="92">
          <cell r="B92" t="str">
            <v>罗智聪</v>
          </cell>
          <cell r="C92" t="str">
            <v>回校宣传</v>
          </cell>
          <cell r="D92"/>
        </row>
        <row r="93">
          <cell r="B93" t="str">
            <v>林建楠</v>
          </cell>
          <cell r="C93"/>
          <cell r="D93" t="str">
            <v>联想集团实践</v>
          </cell>
        </row>
        <row r="94">
          <cell r="B94" t="str">
            <v>马宁</v>
          </cell>
          <cell r="C94"/>
          <cell r="D94"/>
        </row>
        <row r="95">
          <cell r="B95" t="str">
            <v>刘浩宇</v>
          </cell>
          <cell r="C95"/>
          <cell r="D95"/>
        </row>
        <row r="96">
          <cell r="B96" t="str">
            <v>王季中</v>
          </cell>
          <cell r="C96"/>
          <cell r="D96"/>
        </row>
        <row r="97">
          <cell r="B97" t="str">
            <v>麦振文</v>
          </cell>
          <cell r="C97" t="str">
            <v>回校宣传</v>
          </cell>
          <cell r="D97"/>
        </row>
        <row r="98">
          <cell r="B98" t="str">
            <v>汤越斌</v>
          </cell>
          <cell r="C98"/>
          <cell r="D98"/>
        </row>
        <row r="99">
          <cell r="B99" t="str">
            <v>莫斯</v>
          </cell>
          <cell r="C99" t="str">
            <v>回校宣传</v>
          </cell>
          <cell r="D99"/>
        </row>
        <row r="100">
          <cell r="B100" t="str">
            <v>王思聪</v>
          </cell>
          <cell r="C100"/>
          <cell r="D100"/>
        </row>
        <row r="101">
          <cell r="B101" t="str">
            <v>吴彦萱</v>
          </cell>
          <cell r="C101"/>
          <cell r="D101"/>
        </row>
        <row r="102">
          <cell r="B102" t="str">
            <v>肖宇</v>
          </cell>
          <cell r="C102"/>
          <cell r="D102"/>
        </row>
        <row r="103">
          <cell r="B103" t="str">
            <v>吴鹏龙</v>
          </cell>
          <cell r="C103" t="str">
            <v>回校宣传</v>
          </cell>
          <cell r="D103"/>
        </row>
        <row r="104">
          <cell r="B104" t="str">
            <v>杨凯翔</v>
          </cell>
          <cell r="C104" t="str">
            <v>回校宣传</v>
          </cell>
          <cell r="D104"/>
        </row>
        <row r="105">
          <cell r="B105" t="str">
            <v>张羽飞</v>
          </cell>
          <cell r="C105"/>
          <cell r="D105" t="str">
            <v>乡村调研</v>
          </cell>
        </row>
        <row r="106">
          <cell r="B106" t="str">
            <v>杨永豪</v>
          </cell>
          <cell r="C106" t="str">
            <v>红色</v>
          </cell>
          <cell r="D106"/>
        </row>
        <row r="107">
          <cell r="B107" t="str">
            <v>殷梓涵</v>
          </cell>
          <cell r="C107"/>
          <cell r="D107"/>
        </row>
        <row r="108">
          <cell r="B108" t="str">
            <v>钟闵超</v>
          </cell>
          <cell r="C108" t="str">
            <v>回校宣传</v>
          </cell>
          <cell r="D108"/>
        </row>
        <row r="109">
          <cell r="B109" t="str">
            <v>张嘉祥</v>
          </cell>
          <cell r="C109"/>
          <cell r="D109"/>
        </row>
        <row r="110">
          <cell r="B110" t="str">
            <v>曾宇明</v>
          </cell>
          <cell r="C110"/>
          <cell r="D110"/>
        </row>
        <row r="111">
          <cell r="B111" t="str">
            <v>郑子骏</v>
          </cell>
          <cell r="C111" t="str">
            <v>回校宣传</v>
          </cell>
          <cell r="D111"/>
        </row>
        <row r="112">
          <cell r="B112" t="str">
            <v>朱高鹏</v>
          </cell>
          <cell r="C112" t="str">
            <v>回校宣传</v>
          </cell>
          <cell r="D112"/>
        </row>
        <row r="113">
          <cell r="B113" t="str">
            <v>赵英鸣</v>
          </cell>
          <cell r="C113"/>
          <cell r="D113"/>
        </row>
        <row r="114">
          <cell r="B114"/>
          <cell r="C114"/>
          <cell r="D114"/>
        </row>
        <row r="115">
          <cell r="B115" t="str">
            <v>刘琪</v>
          </cell>
          <cell r="C115"/>
          <cell r="D115"/>
        </row>
        <row r="116">
          <cell r="B116" t="str">
            <v>宋雅洁</v>
          </cell>
          <cell r="C116"/>
          <cell r="D116"/>
        </row>
        <row r="117">
          <cell r="B117" t="str">
            <v>潘铭真</v>
          </cell>
          <cell r="C117"/>
          <cell r="D117"/>
        </row>
        <row r="118">
          <cell r="B118" t="str">
            <v>潘璐瑶</v>
          </cell>
          <cell r="C118"/>
          <cell r="D118"/>
        </row>
        <row r="119">
          <cell r="B119" t="str">
            <v>张令颖</v>
          </cell>
          <cell r="C119" t="str">
            <v>回校宣传</v>
          </cell>
          <cell r="D119" t="str">
            <v>三下乡</v>
          </cell>
        </row>
        <row r="120">
          <cell r="B120" t="str">
            <v>姚思远</v>
          </cell>
          <cell r="C120"/>
          <cell r="D120"/>
        </row>
        <row r="121">
          <cell r="B121" t="str">
            <v>陈棣聪</v>
          </cell>
          <cell r="C121"/>
          <cell r="D121"/>
        </row>
        <row r="122">
          <cell r="B122" t="str">
            <v>陈广耀</v>
          </cell>
          <cell r="C122" t="str">
            <v>回校宣传</v>
          </cell>
          <cell r="D122"/>
        </row>
        <row r="123">
          <cell r="B123" t="str">
            <v>陈科桦</v>
          </cell>
          <cell r="C123"/>
          <cell r="D123"/>
        </row>
        <row r="124">
          <cell r="B124" t="str">
            <v>邓灏然</v>
          </cell>
          <cell r="C124"/>
          <cell r="D124"/>
        </row>
        <row r="125">
          <cell r="B125" t="str">
            <v>陈泽桓</v>
          </cell>
          <cell r="C125" t="str">
            <v>回校宣传</v>
          </cell>
          <cell r="D125" t="str">
            <v>三下乡</v>
          </cell>
        </row>
        <row r="126">
          <cell r="B126" t="str">
            <v>关子锋</v>
          </cell>
          <cell r="C126"/>
          <cell r="D126"/>
        </row>
        <row r="127">
          <cell r="B127" t="str">
            <v>胡昱</v>
          </cell>
          <cell r="C127" t="str">
            <v>回校宣传</v>
          </cell>
          <cell r="D127"/>
        </row>
        <row r="128">
          <cell r="B128" t="str">
            <v>江晗</v>
          </cell>
          <cell r="C128"/>
          <cell r="D128"/>
        </row>
        <row r="129">
          <cell r="B129" t="str">
            <v>黄劲戈</v>
          </cell>
          <cell r="C129" t="str">
            <v>福利院实践活动+回校宣传</v>
          </cell>
          <cell r="D129"/>
        </row>
        <row r="130">
          <cell r="B130" t="str">
            <v>李佳梁</v>
          </cell>
          <cell r="C130" t="str">
            <v>心系家乡建设</v>
          </cell>
          <cell r="D130"/>
        </row>
        <row r="131">
          <cell r="B131" t="str">
            <v>姜锦瑞</v>
          </cell>
          <cell r="C131"/>
          <cell r="D131"/>
        </row>
        <row r="132">
          <cell r="B132" t="str">
            <v>雷镇安</v>
          </cell>
          <cell r="C132" t="str">
            <v>志愿服务</v>
          </cell>
          <cell r="D132"/>
        </row>
        <row r="133">
          <cell r="B133" t="str">
            <v>赖麒旭</v>
          </cell>
          <cell r="C133" t="str">
            <v>回校宣传</v>
          </cell>
          <cell r="D133"/>
        </row>
        <row r="134">
          <cell r="B134" t="str">
            <v>李帅</v>
          </cell>
          <cell r="C134" t="str">
            <v>回校宣传</v>
          </cell>
          <cell r="D134"/>
        </row>
        <row r="135">
          <cell r="B135" t="str">
            <v>刘哲宇</v>
          </cell>
          <cell r="C135"/>
          <cell r="D135"/>
        </row>
        <row r="136">
          <cell r="B136" t="str">
            <v>刘松华</v>
          </cell>
          <cell r="C136" t="str">
            <v>回校宣传</v>
          </cell>
          <cell r="D136" t="str">
            <v>红色</v>
          </cell>
        </row>
        <row r="137">
          <cell r="B137" t="str">
            <v>林瑞创</v>
          </cell>
          <cell r="C137"/>
          <cell r="D137" t="str">
            <v>回校实践</v>
          </cell>
        </row>
        <row r="138">
          <cell r="B138" t="str">
            <v>王天任</v>
          </cell>
          <cell r="C138"/>
          <cell r="D138"/>
        </row>
        <row r="139">
          <cell r="B139" t="str">
            <v>唐崇邺</v>
          </cell>
          <cell r="C139" t="str">
            <v>回校宣传</v>
          </cell>
          <cell r="D139"/>
        </row>
        <row r="140">
          <cell r="B140" t="str">
            <v>毛文斌</v>
          </cell>
          <cell r="C140"/>
          <cell r="D140"/>
        </row>
        <row r="141">
          <cell r="B141" t="str">
            <v>苏子健</v>
          </cell>
          <cell r="C141"/>
          <cell r="D141"/>
        </row>
        <row r="142">
          <cell r="B142" t="str">
            <v>伍子毅</v>
          </cell>
          <cell r="C142" t="str">
            <v>回校宣传</v>
          </cell>
          <cell r="D142"/>
        </row>
        <row r="143">
          <cell r="B143" t="str">
            <v>肖怀中</v>
          </cell>
          <cell r="C143"/>
          <cell r="D143"/>
        </row>
        <row r="144">
          <cell r="B144" t="str">
            <v>许泓树</v>
          </cell>
          <cell r="C144" t="str">
            <v>回校宣传</v>
          </cell>
          <cell r="D144"/>
        </row>
        <row r="145">
          <cell r="B145" t="str">
            <v>张景烁</v>
          </cell>
          <cell r="C145"/>
          <cell r="D145"/>
        </row>
        <row r="146">
          <cell r="B146" t="str">
            <v>杨卓文</v>
          </cell>
          <cell r="C146"/>
          <cell r="D146" t="str">
            <v>走访调研</v>
          </cell>
        </row>
        <row r="147">
          <cell r="B147" t="str">
            <v>张诗瀚</v>
          </cell>
          <cell r="C147"/>
          <cell r="D147"/>
        </row>
        <row r="148">
          <cell r="B148" t="str">
            <v>张衡</v>
          </cell>
          <cell r="C148"/>
          <cell r="D148"/>
        </row>
        <row r="149">
          <cell r="B149" t="str">
            <v>张智伦</v>
          </cell>
          <cell r="C149"/>
          <cell r="D149"/>
        </row>
        <row r="150">
          <cell r="B150" t="str">
            <v>张昱</v>
          </cell>
          <cell r="C150"/>
          <cell r="D150"/>
        </row>
        <row r="151">
          <cell r="B151" t="str">
            <v>张韦廷</v>
          </cell>
          <cell r="C151"/>
          <cell r="D151"/>
        </row>
        <row r="152">
          <cell r="B152" t="str">
            <v>张同钦</v>
          </cell>
          <cell r="C152"/>
          <cell r="D152"/>
        </row>
        <row r="153">
          <cell r="B153" t="str">
            <v>邹德扬</v>
          </cell>
          <cell r="C153"/>
          <cell r="D153"/>
        </row>
        <row r="154">
          <cell r="B154" t="str">
            <v>朱荣辉</v>
          </cell>
          <cell r="C154" t="str">
            <v>回校宣传</v>
          </cell>
          <cell r="D154"/>
        </row>
        <row r="155">
          <cell r="B155" t="str">
            <v>郑卓航</v>
          </cell>
          <cell r="C155" t="str">
            <v>回校宣传</v>
          </cell>
          <cell r="D155"/>
        </row>
        <row r="156">
          <cell r="B156" t="str">
            <v>张至睿</v>
          </cell>
          <cell r="C156"/>
          <cell r="D156"/>
        </row>
        <row r="157">
          <cell r="B157"/>
          <cell r="C157"/>
          <cell r="D157"/>
        </row>
        <row r="158">
          <cell r="B158" t="str">
            <v>成果</v>
          </cell>
          <cell r="C158"/>
          <cell r="D158"/>
        </row>
        <row r="159">
          <cell r="B159" t="str">
            <v>黄诗烨</v>
          </cell>
          <cell r="C159"/>
          <cell r="D159" t="str">
            <v>三下乡</v>
          </cell>
        </row>
        <row r="160">
          <cell r="B160" t="str">
            <v>张雪苗</v>
          </cell>
          <cell r="C160"/>
          <cell r="D160"/>
        </row>
        <row r="161">
          <cell r="B161" t="str">
            <v>郑杨晴</v>
          </cell>
          <cell r="C161"/>
          <cell r="D161"/>
        </row>
        <row r="162">
          <cell r="B162" t="str">
            <v>郑楚婷</v>
          </cell>
          <cell r="C162"/>
          <cell r="D162"/>
        </row>
        <row r="163">
          <cell r="B163" t="str">
            <v>梅清钰</v>
          </cell>
          <cell r="C163"/>
          <cell r="D163"/>
        </row>
        <row r="164">
          <cell r="B164" t="str">
            <v>陈烨铿</v>
          </cell>
          <cell r="C164"/>
          <cell r="D164"/>
        </row>
        <row r="165">
          <cell r="B165" t="str">
            <v>蔡杰</v>
          </cell>
          <cell r="C165"/>
          <cell r="D165"/>
        </row>
        <row r="166">
          <cell r="B166" t="str">
            <v>陈雪松</v>
          </cell>
          <cell r="C166"/>
          <cell r="D166"/>
        </row>
        <row r="167">
          <cell r="B167" t="str">
            <v>闭祖铭</v>
          </cell>
          <cell r="C167"/>
          <cell r="D167"/>
        </row>
        <row r="168">
          <cell r="B168" t="str">
            <v>何志豪</v>
          </cell>
          <cell r="C168"/>
          <cell r="D168"/>
        </row>
        <row r="169">
          <cell r="B169" t="str">
            <v>郭骏豪</v>
          </cell>
          <cell r="C169"/>
          <cell r="D169"/>
        </row>
        <row r="170">
          <cell r="B170" t="str">
            <v>陈育壕</v>
          </cell>
          <cell r="C170"/>
          <cell r="D170"/>
        </row>
        <row r="171">
          <cell r="B171" t="str">
            <v>程宏扬</v>
          </cell>
          <cell r="C171" t="str">
            <v>回校宣传</v>
          </cell>
          <cell r="D171"/>
        </row>
        <row r="172">
          <cell r="B172" t="str">
            <v>黄文博</v>
          </cell>
          <cell r="C172"/>
          <cell r="D172"/>
        </row>
        <row r="173">
          <cell r="B173" t="str">
            <v>胡子乐</v>
          </cell>
          <cell r="C173" t="str">
            <v>回校宣传</v>
          </cell>
          <cell r="D173"/>
        </row>
        <row r="174">
          <cell r="B174" t="str">
            <v>黄明裕</v>
          </cell>
          <cell r="C174" t="str">
            <v>回校宣传</v>
          </cell>
          <cell r="D174"/>
        </row>
        <row r="175">
          <cell r="B175" t="str">
            <v>黄瑞森</v>
          </cell>
          <cell r="C175" t="str">
            <v>回校宣传</v>
          </cell>
          <cell r="D175"/>
        </row>
        <row r="176">
          <cell r="B176" t="str">
            <v>纪晓宇</v>
          </cell>
          <cell r="C176" t="str">
            <v>回校宣传</v>
          </cell>
          <cell r="D176"/>
        </row>
        <row r="177">
          <cell r="B177" t="str">
            <v>李华</v>
          </cell>
          <cell r="C177" t="str">
            <v>回校宣传</v>
          </cell>
          <cell r="D177"/>
        </row>
        <row r="178">
          <cell r="B178" t="str">
            <v>黄宇键</v>
          </cell>
          <cell r="C178"/>
          <cell r="D178"/>
        </row>
        <row r="179">
          <cell r="B179" t="str">
            <v>蓝依航</v>
          </cell>
          <cell r="C179"/>
          <cell r="D179"/>
        </row>
        <row r="180">
          <cell r="B180" t="str">
            <v>陆仁昌</v>
          </cell>
          <cell r="C180" t="str">
            <v>回校宣传</v>
          </cell>
          <cell r="D180" t="str">
            <v>乡村振兴调研</v>
          </cell>
        </row>
        <row r="181">
          <cell r="B181" t="str">
            <v>李麟</v>
          </cell>
          <cell r="C181" t="str">
            <v>回校宣传</v>
          </cell>
          <cell r="D181"/>
        </row>
        <row r="182">
          <cell r="B182" t="str">
            <v>彭冠朝</v>
          </cell>
          <cell r="C182" t="str">
            <v>回校宣传</v>
          </cell>
          <cell r="D182"/>
        </row>
        <row r="183">
          <cell r="B183" t="str">
            <v>林成帆</v>
          </cell>
          <cell r="C183" t="str">
            <v>回校宣传</v>
          </cell>
          <cell r="D183"/>
        </row>
        <row r="184">
          <cell r="B184" t="str">
            <v>万骐彰</v>
          </cell>
          <cell r="C184"/>
          <cell r="D184"/>
        </row>
        <row r="185">
          <cell r="B185" t="str">
            <v>石旭彤</v>
          </cell>
          <cell r="C185"/>
          <cell r="D185"/>
        </row>
        <row r="186">
          <cell r="B186" t="str">
            <v>王广彬</v>
          </cell>
          <cell r="C186"/>
          <cell r="D186"/>
        </row>
        <row r="187">
          <cell r="B187" t="str">
            <v>谭亦捷</v>
          </cell>
          <cell r="C187"/>
          <cell r="D187"/>
        </row>
        <row r="188">
          <cell r="B188" t="str">
            <v>王越</v>
          </cell>
          <cell r="C188"/>
          <cell r="D188"/>
        </row>
        <row r="189">
          <cell r="B189" t="str">
            <v>许俊翰</v>
          </cell>
          <cell r="C189" t="str">
            <v>回校宣传</v>
          </cell>
          <cell r="D189"/>
        </row>
        <row r="190">
          <cell r="B190" t="str">
            <v>王国骄</v>
          </cell>
          <cell r="C190" t="str">
            <v>回校宣传</v>
          </cell>
          <cell r="D190"/>
        </row>
        <row r="191">
          <cell r="B191" t="str">
            <v>温新通</v>
          </cell>
          <cell r="C191" t="str">
            <v>回校宣传</v>
          </cell>
          <cell r="D191"/>
        </row>
        <row r="192">
          <cell r="B192" t="str">
            <v>余俊烨</v>
          </cell>
          <cell r="C192"/>
          <cell r="D192"/>
        </row>
        <row r="193">
          <cell r="B193" t="str">
            <v>邢铖</v>
          </cell>
          <cell r="C193"/>
          <cell r="D193"/>
        </row>
        <row r="194">
          <cell r="B194" t="str">
            <v>叶彬权</v>
          </cell>
          <cell r="C194"/>
          <cell r="D194"/>
        </row>
        <row r="195">
          <cell r="B195" t="str">
            <v>肖嘉庆</v>
          </cell>
          <cell r="C195" t="str">
            <v>回校宣传</v>
          </cell>
          <cell r="D195"/>
        </row>
        <row r="196">
          <cell r="B196" t="str">
            <v>曾杨民</v>
          </cell>
          <cell r="C196"/>
          <cell r="D196"/>
        </row>
        <row r="197">
          <cell r="B197" t="str">
            <v>张倬宁</v>
          </cell>
          <cell r="C197"/>
          <cell r="D197"/>
        </row>
        <row r="198">
          <cell r="B198" t="str">
            <v>郑灿坤</v>
          </cell>
          <cell r="C198"/>
          <cell r="D198"/>
        </row>
        <row r="199">
          <cell r="B199" t="str">
            <v>尹权山</v>
          </cell>
          <cell r="C199" t="str">
            <v>回校宣传</v>
          </cell>
          <cell r="D199"/>
        </row>
        <row r="200">
          <cell r="B200" t="str">
            <v>周伟业</v>
          </cell>
          <cell r="C200" t="str">
            <v>回校宣传</v>
          </cell>
          <cell r="D200"/>
        </row>
        <row r="201">
          <cell r="B201" t="str">
            <v>季子翔</v>
          </cell>
          <cell r="C201" t="str">
            <v>回校宣传</v>
          </cell>
          <cell r="D201"/>
        </row>
        <row r="202">
          <cell r="B202"/>
          <cell r="C202"/>
          <cell r="D202"/>
        </row>
        <row r="203">
          <cell r="B203" t="str">
            <v>陈锡玲</v>
          </cell>
          <cell r="C203"/>
          <cell r="D203" t="str">
            <v>三下乡</v>
          </cell>
        </row>
        <row r="204">
          <cell r="B204" t="str">
            <v>姜懿峰</v>
          </cell>
          <cell r="C204" t="str">
            <v>回校宣传</v>
          </cell>
          <cell r="D204"/>
        </row>
        <row r="205">
          <cell r="B205" t="str">
            <v>何珍珍</v>
          </cell>
          <cell r="C205"/>
          <cell r="D205"/>
        </row>
        <row r="206">
          <cell r="B206" t="str">
            <v>李双琦</v>
          </cell>
          <cell r="C206"/>
          <cell r="D206"/>
        </row>
        <row r="207">
          <cell r="B207" t="str">
            <v>覃越</v>
          </cell>
          <cell r="C207"/>
          <cell r="D207"/>
        </row>
        <row r="208">
          <cell r="B208" t="str">
            <v>谢艾洁</v>
          </cell>
          <cell r="C208" t="str">
            <v>回校宣传+“大手牵小手”社会实践活动</v>
          </cell>
          <cell r="D208" t="str">
            <v>三下乡</v>
          </cell>
        </row>
        <row r="209">
          <cell r="B209" t="str">
            <v>鲍子洋</v>
          </cell>
          <cell r="C209"/>
          <cell r="D209"/>
        </row>
        <row r="210">
          <cell r="B210" t="str">
            <v>蔡硕</v>
          </cell>
          <cell r="C210"/>
          <cell r="D210" t="str">
            <v>三下乡</v>
          </cell>
        </row>
        <row r="211">
          <cell r="B211" t="str">
            <v>常树人</v>
          </cell>
          <cell r="C211"/>
          <cell r="D211"/>
        </row>
        <row r="212">
          <cell r="B212" t="str">
            <v>陈东宇</v>
          </cell>
          <cell r="C212"/>
          <cell r="D212"/>
        </row>
        <row r="213">
          <cell r="B213" t="str">
            <v>陈玮泓</v>
          </cell>
          <cell r="C213"/>
          <cell r="D213"/>
        </row>
        <row r="214">
          <cell r="B214" t="str">
            <v>戴子钧</v>
          </cell>
          <cell r="C214"/>
          <cell r="D214"/>
        </row>
        <row r="215">
          <cell r="B215" t="str">
            <v>董一帆</v>
          </cell>
          <cell r="C215"/>
          <cell r="D215"/>
        </row>
        <row r="216">
          <cell r="B216" t="str">
            <v>邓博元</v>
          </cell>
          <cell r="C216"/>
          <cell r="D216"/>
        </row>
        <row r="217">
          <cell r="B217" t="str">
            <v>胡仁俊</v>
          </cell>
          <cell r="C217"/>
          <cell r="D217"/>
        </row>
        <row r="218">
          <cell r="B218" t="str">
            <v>傅鑫</v>
          </cell>
          <cell r="C218"/>
          <cell r="D218"/>
        </row>
        <row r="219">
          <cell r="B219" t="str">
            <v>胡亦珺</v>
          </cell>
          <cell r="C219"/>
          <cell r="D219"/>
        </row>
        <row r="220">
          <cell r="B220" t="str">
            <v>姜豪天</v>
          </cell>
          <cell r="C220" t="str">
            <v>回校宣传</v>
          </cell>
          <cell r="D220"/>
        </row>
        <row r="221">
          <cell r="B221" t="str">
            <v>李国强</v>
          </cell>
          <cell r="C221"/>
          <cell r="D221" t="str">
            <v>三下乡</v>
          </cell>
        </row>
        <row r="222">
          <cell r="B222" t="str">
            <v>江志涛</v>
          </cell>
          <cell r="C222" t="str">
            <v>回校宣传+红色</v>
          </cell>
          <cell r="D222"/>
        </row>
        <row r="223">
          <cell r="B223" t="str">
            <v>李鸿东</v>
          </cell>
          <cell r="C223"/>
          <cell r="D223"/>
        </row>
        <row r="224">
          <cell r="B224" t="str">
            <v>李元鑫</v>
          </cell>
          <cell r="C224"/>
          <cell r="D224"/>
        </row>
        <row r="225">
          <cell r="B225" t="str">
            <v>蒋宇璨</v>
          </cell>
          <cell r="C225"/>
          <cell r="D225"/>
        </row>
        <row r="226">
          <cell r="B226" t="str">
            <v>李梓豪</v>
          </cell>
          <cell r="C226"/>
          <cell r="D226"/>
        </row>
        <row r="227">
          <cell r="B227" t="str">
            <v>刘之琨</v>
          </cell>
          <cell r="C227"/>
          <cell r="D227"/>
        </row>
        <row r="228">
          <cell r="B228" t="str">
            <v>卢俊侠</v>
          </cell>
          <cell r="C228"/>
          <cell r="D228"/>
        </row>
        <row r="229">
          <cell r="B229" t="str">
            <v>刘瑞麟</v>
          </cell>
          <cell r="C229"/>
          <cell r="D229"/>
        </row>
        <row r="230">
          <cell r="B230" t="str">
            <v>林威</v>
          </cell>
          <cell r="C230" t="str">
            <v>回校宣传</v>
          </cell>
          <cell r="D230"/>
        </row>
        <row r="231">
          <cell r="B231" t="str">
            <v>施令</v>
          </cell>
          <cell r="C231"/>
          <cell r="D231"/>
        </row>
        <row r="232">
          <cell r="B232" t="str">
            <v>陆思全</v>
          </cell>
          <cell r="C232"/>
          <cell r="D232"/>
        </row>
        <row r="233">
          <cell r="B233" t="str">
            <v>王俊林</v>
          </cell>
          <cell r="C233" t="str">
            <v>回校宣传</v>
          </cell>
          <cell r="D233"/>
        </row>
        <row r="234">
          <cell r="B234" t="str">
            <v>温浩然</v>
          </cell>
          <cell r="C234" t="str">
            <v>回校宣传</v>
          </cell>
          <cell r="D234"/>
        </row>
        <row r="235">
          <cell r="B235" t="str">
            <v>叶培才</v>
          </cell>
          <cell r="C235"/>
          <cell r="D235"/>
        </row>
        <row r="236">
          <cell r="B236" t="str">
            <v>谭文博</v>
          </cell>
          <cell r="C236"/>
          <cell r="D236"/>
        </row>
        <row r="237">
          <cell r="B237" t="str">
            <v>夏振杰</v>
          </cell>
          <cell r="C237" t="str">
            <v>“大手牵小手”社会实践活动</v>
          </cell>
          <cell r="D237"/>
        </row>
        <row r="238">
          <cell r="B238" t="str">
            <v>宋沛恒</v>
          </cell>
          <cell r="C238"/>
          <cell r="D238"/>
        </row>
        <row r="239">
          <cell r="B239" t="str">
            <v>余鉴锋</v>
          </cell>
          <cell r="C239"/>
          <cell r="D239"/>
        </row>
        <row r="240">
          <cell r="B240" t="str">
            <v>张立行</v>
          </cell>
          <cell r="C240"/>
          <cell r="D240"/>
        </row>
        <row r="241">
          <cell r="B241" t="str">
            <v>温景喻</v>
          </cell>
          <cell r="C241"/>
          <cell r="D241"/>
        </row>
        <row r="242">
          <cell r="B242" t="str">
            <v>庄纪鸿</v>
          </cell>
          <cell r="C242" t="str">
            <v>回校宣传</v>
          </cell>
          <cell r="D242"/>
        </row>
        <row r="243">
          <cell r="B243" t="str">
            <v>钟键</v>
          </cell>
          <cell r="C243" t="str">
            <v>回校宣传</v>
          </cell>
          <cell r="D243"/>
        </row>
        <row r="244">
          <cell r="B244" t="str">
            <v>许浩翔</v>
          </cell>
          <cell r="C244"/>
          <cell r="D244"/>
        </row>
        <row r="245">
          <cell r="B245"/>
          <cell r="C245"/>
          <cell r="D245"/>
        </row>
        <row r="246">
          <cell r="B246" t="str">
            <v>李晗冕</v>
          </cell>
          <cell r="C246" t="str">
            <v>医院志愿服务</v>
          </cell>
          <cell r="D246"/>
        </row>
        <row r="247">
          <cell r="B247" t="str">
            <v>李思蓓</v>
          </cell>
          <cell r="C247" t="str">
            <v>回校宣传</v>
          </cell>
          <cell r="D247"/>
        </row>
        <row r="248">
          <cell r="B248" t="str">
            <v>陆海眉</v>
          </cell>
          <cell r="C248" t="str">
            <v>回校宣传</v>
          </cell>
          <cell r="D248"/>
        </row>
        <row r="249">
          <cell r="B249" t="str">
            <v>郭琛妍</v>
          </cell>
          <cell r="C249" t="str">
            <v>红色</v>
          </cell>
          <cell r="D249"/>
        </row>
        <row r="250">
          <cell r="B250" t="str">
            <v>陈扬</v>
          </cell>
          <cell r="C250"/>
          <cell r="D250"/>
        </row>
        <row r="251">
          <cell r="B251" t="str">
            <v>张彦钧</v>
          </cell>
          <cell r="C251" t="str">
            <v>心系家乡建设</v>
          </cell>
          <cell r="D251"/>
        </row>
        <row r="252">
          <cell r="B252" t="str">
            <v>蔡冬暖</v>
          </cell>
          <cell r="C252" t="str">
            <v>回校宣传</v>
          </cell>
          <cell r="D252"/>
        </row>
        <row r="253">
          <cell r="B253" t="str">
            <v>陈健良</v>
          </cell>
          <cell r="C253" t="str">
            <v>回校宣传</v>
          </cell>
          <cell r="D253"/>
        </row>
        <row r="254">
          <cell r="B254" t="str">
            <v>陈锦</v>
          </cell>
          <cell r="C254"/>
          <cell r="D254"/>
        </row>
        <row r="255">
          <cell r="B255" t="str">
            <v>高浩哲</v>
          </cell>
          <cell r="C255"/>
          <cell r="D255"/>
        </row>
        <row r="256">
          <cell r="B256" t="str">
            <v>韩林健</v>
          </cell>
          <cell r="C256"/>
          <cell r="D256"/>
        </row>
        <row r="257">
          <cell r="B257" t="str">
            <v>陈俊彦</v>
          </cell>
          <cell r="C257"/>
          <cell r="D257"/>
        </row>
        <row r="258">
          <cell r="B258" t="str">
            <v>陈麒徽</v>
          </cell>
          <cell r="C258"/>
          <cell r="D258"/>
        </row>
        <row r="259">
          <cell r="B259" t="str">
            <v>何奕翔</v>
          </cell>
          <cell r="C259"/>
          <cell r="D259"/>
        </row>
        <row r="260">
          <cell r="B260" t="str">
            <v>贺智轩</v>
          </cell>
          <cell r="C260" t="str">
            <v>红色</v>
          </cell>
          <cell r="D260"/>
        </row>
        <row r="261">
          <cell r="B261" t="str">
            <v>董名睿</v>
          </cell>
          <cell r="C261"/>
          <cell r="D261"/>
        </row>
        <row r="262">
          <cell r="B262" t="str">
            <v>陈云风</v>
          </cell>
          <cell r="C262"/>
          <cell r="D262"/>
        </row>
        <row r="263">
          <cell r="B263" t="str">
            <v>李伟峰</v>
          </cell>
          <cell r="C263" t="str">
            <v>回校宣传</v>
          </cell>
          <cell r="D263"/>
        </row>
        <row r="264">
          <cell r="B264" t="str">
            <v>赖鉴浩</v>
          </cell>
          <cell r="C264" t="str">
            <v>回校宣传</v>
          </cell>
          <cell r="D264"/>
        </row>
        <row r="265">
          <cell r="B265" t="str">
            <v>康正熹</v>
          </cell>
          <cell r="C265" t="str">
            <v>运动打卡</v>
          </cell>
          <cell r="D265"/>
        </row>
        <row r="266">
          <cell r="B266" t="str">
            <v>胡志强</v>
          </cell>
          <cell r="C266"/>
          <cell r="D266"/>
        </row>
        <row r="267">
          <cell r="B267" t="str">
            <v>刘乐坚</v>
          </cell>
          <cell r="C267" t="str">
            <v>红色</v>
          </cell>
          <cell r="D267"/>
        </row>
        <row r="268">
          <cell r="B268" t="str">
            <v>龙铭滔</v>
          </cell>
          <cell r="C268" t="str">
            <v>红色</v>
          </cell>
          <cell r="D268"/>
        </row>
        <row r="269">
          <cell r="B269" t="str">
            <v>梁晋寅</v>
          </cell>
          <cell r="C269"/>
          <cell r="D269"/>
        </row>
        <row r="270">
          <cell r="B270" t="str">
            <v>马晨旭</v>
          </cell>
          <cell r="C270"/>
          <cell r="D270" t="str">
            <v>房屋普查志愿者</v>
          </cell>
        </row>
        <row r="271">
          <cell r="B271" t="str">
            <v>孙颢玮</v>
          </cell>
          <cell r="C271"/>
          <cell r="D271"/>
        </row>
        <row r="272">
          <cell r="B272" t="str">
            <v>欧承桓</v>
          </cell>
          <cell r="C272" t="str">
            <v>回校宣传</v>
          </cell>
          <cell r="D272"/>
        </row>
        <row r="273">
          <cell r="B273" t="str">
            <v>彭志勇</v>
          </cell>
          <cell r="C273"/>
          <cell r="D273"/>
        </row>
        <row r="274">
          <cell r="B274" t="str">
            <v>汪鸿宇</v>
          </cell>
          <cell r="C274" t="str">
            <v>红色</v>
          </cell>
          <cell r="D274" t="str">
            <v>走访调研</v>
          </cell>
        </row>
        <row r="275">
          <cell r="B275" t="str">
            <v>王梓壅</v>
          </cell>
          <cell r="C275" t="str">
            <v>回校宣传</v>
          </cell>
          <cell r="D275"/>
        </row>
        <row r="276">
          <cell r="B276" t="str">
            <v>王瑞</v>
          </cell>
          <cell r="C276"/>
          <cell r="D276"/>
        </row>
        <row r="277">
          <cell r="B277" t="str">
            <v>王兴</v>
          </cell>
          <cell r="C277" t="str">
            <v>回校宣传</v>
          </cell>
          <cell r="D277"/>
        </row>
        <row r="278">
          <cell r="B278" t="str">
            <v>吴欣</v>
          </cell>
          <cell r="C278"/>
          <cell r="D278"/>
        </row>
        <row r="279">
          <cell r="B279" t="str">
            <v>吴奕震</v>
          </cell>
          <cell r="C279"/>
          <cell r="D279"/>
        </row>
        <row r="280">
          <cell r="B280" t="str">
            <v>徐嘉悦</v>
          </cell>
          <cell r="C280" t="str">
            <v>疫苗接种志愿者+核酸检测志愿者</v>
          </cell>
          <cell r="D280" t="str">
            <v>核酸志愿者</v>
          </cell>
        </row>
        <row r="281">
          <cell r="B281" t="str">
            <v>文棋琛</v>
          </cell>
          <cell r="C281" t="str">
            <v>心系家乡建设</v>
          </cell>
          <cell r="D281"/>
        </row>
        <row r="282">
          <cell r="B282" t="str">
            <v>张仲仪</v>
          </cell>
          <cell r="C282"/>
          <cell r="D282"/>
        </row>
        <row r="283">
          <cell r="B283" t="str">
            <v>徐筠懿</v>
          </cell>
          <cell r="C283" t="str">
            <v>机场志愿工作</v>
          </cell>
          <cell r="D283"/>
        </row>
        <row r="284">
          <cell r="B284" t="str">
            <v>张博钖</v>
          </cell>
          <cell r="C284"/>
          <cell r="D284"/>
        </row>
        <row r="285">
          <cell r="B285" t="str">
            <v>曾熙朗</v>
          </cell>
          <cell r="C285" t="str">
            <v>红色</v>
          </cell>
          <cell r="D285" t="str">
            <v>三下乡</v>
          </cell>
        </row>
        <row r="286">
          <cell r="B286" t="str">
            <v>周极豪</v>
          </cell>
          <cell r="C286"/>
          <cell r="D286"/>
        </row>
        <row r="287">
          <cell r="B287" t="str">
            <v>郑晓忠</v>
          </cell>
          <cell r="C287"/>
          <cell r="D287"/>
        </row>
        <row r="288">
          <cell r="B288" t="str">
            <v>周斌</v>
          </cell>
          <cell r="C288"/>
          <cell r="D288"/>
        </row>
        <row r="289">
          <cell r="B289"/>
          <cell r="C289"/>
          <cell r="D289"/>
        </row>
        <row r="290">
          <cell r="B290" t="str">
            <v>余思颖</v>
          </cell>
          <cell r="C290" t="str">
            <v>回校宣传</v>
          </cell>
          <cell r="D290"/>
        </row>
        <row r="291">
          <cell r="B291" t="str">
            <v>张钰杰</v>
          </cell>
          <cell r="C291"/>
          <cell r="D291"/>
        </row>
        <row r="292">
          <cell r="B292" t="str">
            <v>陈铭</v>
          </cell>
          <cell r="C292"/>
          <cell r="D292"/>
        </row>
        <row r="293">
          <cell r="B293" t="str">
            <v>高鑫洋</v>
          </cell>
          <cell r="C293"/>
          <cell r="D293"/>
        </row>
        <row r="294">
          <cell r="B294" t="str">
            <v>曾辰扬</v>
          </cell>
          <cell r="C294" t="str">
            <v>回校宣传</v>
          </cell>
          <cell r="D294"/>
        </row>
        <row r="295">
          <cell r="B295" t="str">
            <v>李颖杰</v>
          </cell>
          <cell r="C295" t="str">
            <v>回校宣传</v>
          </cell>
          <cell r="D295"/>
        </row>
        <row r="296">
          <cell r="B296" t="str">
            <v>田昊原</v>
          </cell>
          <cell r="C296"/>
          <cell r="D296"/>
        </row>
        <row r="297">
          <cell r="B297" t="str">
            <v>黄圣翰</v>
          </cell>
          <cell r="C297" t="str">
            <v>红色</v>
          </cell>
          <cell r="D297"/>
        </row>
        <row r="298">
          <cell r="B298" t="str">
            <v>孙逸凡</v>
          </cell>
          <cell r="C298"/>
          <cell r="D298"/>
        </row>
        <row r="299">
          <cell r="B299" t="str">
            <v>何星旗</v>
          </cell>
          <cell r="C299" t="str">
            <v>回校宣传</v>
          </cell>
          <cell r="D299"/>
        </row>
        <row r="300">
          <cell r="B300" t="str">
            <v>项羿慎</v>
          </cell>
          <cell r="C300" t="str">
            <v>红色</v>
          </cell>
          <cell r="D300"/>
        </row>
        <row r="301">
          <cell r="B301" t="str">
            <v>黄周卿</v>
          </cell>
          <cell r="C301" t="str">
            <v>回校宣</v>
          </cell>
          <cell r="D301"/>
        </row>
        <row r="302">
          <cell r="B302" t="str">
            <v>黄焕坚</v>
          </cell>
          <cell r="C302" t="str">
            <v>回校宣传</v>
          </cell>
          <cell r="D302"/>
        </row>
        <row r="303">
          <cell r="B303" t="str">
            <v>梁宇皓</v>
          </cell>
          <cell r="C303" t="str">
            <v>回校宣传+红色</v>
          </cell>
          <cell r="D303"/>
        </row>
        <row r="304">
          <cell r="B304" t="str">
            <v>陈世钰</v>
          </cell>
          <cell r="C304"/>
          <cell r="D304"/>
        </row>
        <row r="305">
          <cell r="B305" t="str">
            <v>王震魁</v>
          </cell>
          <cell r="C305" t="str">
            <v>回校宣传</v>
          </cell>
          <cell r="D305"/>
        </row>
        <row r="306">
          <cell r="B306" t="str">
            <v>钟鹏飞</v>
          </cell>
          <cell r="C306" t="str">
            <v>回校宣传</v>
          </cell>
          <cell r="D306"/>
        </row>
        <row r="307">
          <cell r="B307" t="str">
            <v>蔡子键</v>
          </cell>
          <cell r="C307"/>
          <cell r="D307"/>
        </row>
        <row r="308">
          <cell r="B308" t="str">
            <v>潘昶曦</v>
          </cell>
          <cell r="C308"/>
          <cell r="D308"/>
        </row>
        <row r="309">
          <cell r="B309" t="str">
            <v>陈晨</v>
          </cell>
          <cell r="C309"/>
          <cell r="D309"/>
        </row>
        <row r="310">
          <cell r="B310" t="str">
            <v>张杨雪</v>
          </cell>
          <cell r="C310" t="str">
            <v>红色</v>
          </cell>
          <cell r="D310"/>
        </row>
        <row r="311">
          <cell r="B311" t="str">
            <v>孙文心</v>
          </cell>
          <cell r="C311" t="str">
            <v>红色</v>
          </cell>
          <cell r="D311"/>
        </row>
        <row r="312">
          <cell r="B312" t="str">
            <v>嵇欣萌</v>
          </cell>
          <cell r="C312"/>
          <cell r="D312"/>
        </row>
        <row r="313">
          <cell r="B313" t="str">
            <v>华洋洋</v>
          </cell>
          <cell r="C313" t="str">
            <v>红色</v>
          </cell>
          <cell r="D313"/>
        </row>
        <row r="314">
          <cell r="B314" t="str">
            <v>杨鲲</v>
          </cell>
          <cell r="C314" t="str">
            <v>红色</v>
          </cell>
          <cell r="D314"/>
        </row>
        <row r="315">
          <cell r="B315" t="str">
            <v>姜明烨</v>
          </cell>
          <cell r="C315" t="str">
            <v>回校宣传</v>
          </cell>
          <cell r="D315"/>
        </row>
        <row r="316">
          <cell r="B316" t="str">
            <v>杨善钧</v>
          </cell>
          <cell r="C316"/>
          <cell r="D316"/>
        </row>
        <row r="317">
          <cell r="B317" t="str">
            <v>钟爱平</v>
          </cell>
          <cell r="C317" t="str">
            <v>回校宣传+红色</v>
          </cell>
          <cell r="D317"/>
        </row>
        <row r="318">
          <cell r="B318" t="str">
            <v>蒋凯</v>
          </cell>
          <cell r="C318"/>
          <cell r="D318"/>
        </row>
        <row r="319">
          <cell r="B319" t="str">
            <v>包戎</v>
          </cell>
          <cell r="C319" t="str">
            <v>红色</v>
          </cell>
          <cell r="D319"/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59547-97BB-484D-B7BD-383EB770CEAE}">
  <dimension ref="A1:J44"/>
  <sheetViews>
    <sheetView topLeftCell="A16" zoomScale="85" zoomScaleNormal="85" workbookViewId="0">
      <selection activeCell="D44" sqref="D44:H44"/>
    </sheetView>
  </sheetViews>
  <sheetFormatPr defaultRowHeight="14" x14ac:dyDescent="0.3"/>
  <cols>
    <col min="2" max="2" width="13.33203125" customWidth="1"/>
    <col min="4" max="4" width="13" customWidth="1"/>
    <col min="5" max="5" width="13.25" customWidth="1"/>
    <col min="6" max="6" width="20.1640625" customWidth="1"/>
    <col min="7" max="7" width="13" customWidth="1"/>
    <col min="8" max="8" width="15.83203125" customWidth="1"/>
    <col min="9" max="9" width="13.4140625" customWidth="1"/>
    <col min="10" max="10" width="13.83203125" customWidth="1"/>
  </cols>
  <sheetData>
    <row r="1" spans="1:10" x14ac:dyDescent="0.3">
      <c r="A1" s="3" t="s">
        <v>345</v>
      </c>
      <c r="B1" s="3" t="s">
        <v>346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348</v>
      </c>
      <c r="C2" s="3" t="s">
        <v>349</v>
      </c>
      <c r="D2" s="3" t="str">
        <f>VLOOKUP(C2,[1]Sheet1!$B:$C,2,FALSE)</f>
        <v>回校宣传</v>
      </c>
      <c r="E2" s="3">
        <f>VLOOKUP(C2,[1]Sheet1!$B:$D,3,FALSE)</f>
        <v>0</v>
      </c>
      <c r="F2" s="3" t="str">
        <f>VLOOKUP(C2,[1]Sheet1!$B:$E,4,FALSE)</f>
        <v>马克思实践</v>
      </c>
      <c r="G2" s="3">
        <f>VLOOKUP(C2,[1]Sheet1!$B:$F,5,FALSE)</f>
        <v>0</v>
      </c>
      <c r="H2" s="3">
        <f>VLOOKUP(C2,[1]Sheet1!$B:$G,6,FALSE)</f>
        <v>0</v>
      </c>
      <c r="I2" s="3"/>
      <c r="J2" s="3"/>
    </row>
    <row r="3" spans="1:10" x14ac:dyDescent="0.3">
      <c r="A3" s="3">
        <v>2</v>
      </c>
      <c r="B3" s="3" t="s">
        <v>348</v>
      </c>
      <c r="C3" s="3" t="s">
        <v>350</v>
      </c>
      <c r="D3" s="3" t="str">
        <f>VLOOKUP(C3,[1]Sheet1!$B:$C,2,FALSE)</f>
        <v>回校宣传</v>
      </c>
      <c r="E3" s="3">
        <f>VLOOKUP(C3,[1]Sheet1!$B:$D,3,FALSE)</f>
        <v>0</v>
      </c>
      <c r="F3" s="3" t="str">
        <f>VLOOKUP(C3,[1]Sheet1!$B:$E,4,FALSE)</f>
        <v>马克思实践</v>
      </c>
      <c r="G3" s="3">
        <f>VLOOKUP(C3,[1]Sheet1!$B:$F,5,FALSE)</f>
        <v>0</v>
      </c>
      <c r="H3" s="3" t="str">
        <f>VLOOKUP(C3,[1]Sheet1!$B:$G,6,FALSE)</f>
        <v>核酸检测志愿者</v>
      </c>
      <c r="I3" s="3"/>
      <c r="J3" s="3"/>
    </row>
    <row r="4" spans="1:10" x14ac:dyDescent="0.3">
      <c r="A4" s="3">
        <v>3</v>
      </c>
      <c r="B4" s="3" t="s">
        <v>348</v>
      </c>
      <c r="C4" s="3" t="s">
        <v>351</v>
      </c>
      <c r="D4" s="3" t="str">
        <f>VLOOKUP(C4,[1]Sheet1!$B:$C,2,FALSE)</f>
        <v>回校宣传</v>
      </c>
      <c r="E4" s="3">
        <f>VLOOKUP(C4,[1]Sheet1!$B:$D,3,FALSE)</f>
        <v>0</v>
      </c>
      <c r="F4" s="3" t="str">
        <f>VLOOKUP(C4,[1]Sheet1!$B:$E,4,FALSE)</f>
        <v>马克思实践+回校宣传</v>
      </c>
      <c r="G4" s="3">
        <f>VLOOKUP(C4,[1]Sheet1!$B:$F,5,FALSE)</f>
        <v>0</v>
      </c>
      <c r="H4" s="3">
        <f>VLOOKUP(C4,[1]Sheet1!$B:$G,6,FALSE)</f>
        <v>0</v>
      </c>
      <c r="I4" s="3"/>
      <c r="J4" s="3"/>
    </row>
    <row r="5" spans="1:10" x14ac:dyDescent="0.3">
      <c r="A5" s="3">
        <v>4</v>
      </c>
      <c r="B5" s="3" t="s">
        <v>348</v>
      </c>
      <c r="C5" s="3" t="s">
        <v>352</v>
      </c>
      <c r="D5" s="3" t="str">
        <f>VLOOKUP(C5,[1]Sheet1!$B:$C,2,FALSE)</f>
        <v>回校宣传</v>
      </c>
      <c r="E5" s="3">
        <f>VLOOKUP(C5,[1]Sheet1!$B:$D,3,FALSE)</f>
        <v>0</v>
      </c>
      <c r="F5" s="3" t="str">
        <f>VLOOKUP(C5,[1]Sheet1!$B:$E,4,FALSE)</f>
        <v>马克思实践</v>
      </c>
      <c r="G5" s="3">
        <f>VLOOKUP(C5,[1]Sheet1!$B:$F,5,FALSE)</f>
        <v>0</v>
      </c>
      <c r="H5" s="3">
        <f>VLOOKUP(C5,[1]Sheet1!$B:$G,6,FALSE)</f>
        <v>0</v>
      </c>
      <c r="I5" s="3"/>
      <c r="J5" s="3"/>
    </row>
    <row r="6" spans="1:10" x14ac:dyDescent="0.3">
      <c r="A6" s="3">
        <v>5</v>
      </c>
      <c r="B6" s="3" t="s">
        <v>348</v>
      </c>
      <c r="C6" s="3" t="s">
        <v>353</v>
      </c>
      <c r="D6" s="3" t="str">
        <f>VLOOKUP(C6,[1]Sheet1!$B:$C,2,FALSE)</f>
        <v>回校宣传</v>
      </c>
      <c r="E6" s="3">
        <f>VLOOKUP(C6,[1]Sheet1!$B:$D,3,FALSE)</f>
        <v>0</v>
      </c>
      <c r="F6" s="3" t="str">
        <f>VLOOKUP(C6,[1]Sheet1!$B:$E,4,FALSE)</f>
        <v>马克思实践</v>
      </c>
      <c r="G6" s="3">
        <f>VLOOKUP(C6,[1]Sheet1!$B:$F,5,FALSE)</f>
        <v>0</v>
      </c>
      <c r="H6" s="3">
        <f>VLOOKUP(C6,[1]Sheet1!$B:$G,6,FALSE)</f>
        <v>0</v>
      </c>
      <c r="I6" s="3"/>
      <c r="J6" s="3"/>
    </row>
    <row r="7" spans="1:10" x14ac:dyDescent="0.3">
      <c r="A7" s="3">
        <v>6</v>
      </c>
      <c r="B7" s="3" t="s">
        <v>348</v>
      </c>
      <c r="C7" s="3" t="s">
        <v>354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/>
      <c r="J7" s="3"/>
    </row>
    <row r="8" spans="1:10" x14ac:dyDescent="0.3">
      <c r="A8" s="3">
        <v>7</v>
      </c>
      <c r="B8" s="3" t="s">
        <v>348</v>
      </c>
      <c r="C8" s="3" t="s">
        <v>355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/>
      <c r="J8" s="3"/>
    </row>
    <row r="9" spans="1:10" x14ac:dyDescent="0.3">
      <c r="A9" s="3">
        <v>8</v>
      </c>
      <c r="B9" s="3" t="s">
        <v>348</v>
      </c>
      <c r="C9" s="3" t="s">
        <v>356</v>
      </c>
      <c r="D9" s="3" t="str">
        <f>VLOOKUP(C9,[1]Sheet1!$B:$C,2,FALSE)</f>
        <v>回校宣传</v>
      </c>
      <c r="E9" s="3">
        <f>VLOOKUP(C9,[1]Sheet1!$B:$D,3,FALSE)</f>
        <v>0</v>
      </c>
      <c r="F9" s="3" t="str">
        <f>VLOOKUP(C9,[1]Sheet1!$B:$E,4,FALSE)</f>
        <v>马克思实践</v>
      </c>
      <c r="G9" s="3">
        <f>VLOOKUP(C9,[1]Sheet1!$B:$F,5,FALSE)</f>
        <v>0</v>
      </c>
      <c r="H9" s="3">
        <f>VLOOKUP(C9,[1]Sheet1!$B:$G,6,FALSE)</f>
        <v>0</v>
      </c>
      <c r="I9" s="3"/>
      <c r="J9" s="3"/>
    </row>
    <row r="10" spans="1:10" x14ac:dyDescent="0.3">
      <c r="A10" s="3">
        <v>9</v>
      </c>
      <c r="B10" s="3" t="s">
        <v>348</v>
      </c>
      <c r="C10" s="3" t="s">
        <v>357</v>
      </c>
      <c r="D10" s="3">
        <f>VLOOKUP(C10,[1]Sheet1!$B:$C,2,FALSE)</f>
        <v>0</v>
      </c>
      <c r="E10" s="3">
        <f>VLOOKUP(C10,[1]Sheet1!$B:$D,3,FALSE)</f>
        <v>0</v>
      </c>
      <c r="F10" s="3" t="str">
        <f>VLOOKUP(C10,[1]Sheet1!$B:$E,4,FALSE)</f>
        <v>马克思实践+回校宣传</v>
      </c>
      <c r="G10" s="3">
        <f>VLOOKUP(C10,[1]Sheet1!$B:$F,5,FALSE)</f>
        <v>0</v>
      </c>
      <c r="H10" s="3">
        <f>VLOOKUP(C10,[1]Sheet1!$B:$G,6,FALSE)</f>
        <v>0</v>
      </c>
      <c r="I10" s="3"/>
      <c r="J10" s="3"/>
    </row>
    <row r="11" spans="1:10" x14ac:dyDescent="0.3">
      <c r="A11" s="3">
        <v>10</v>
      </c>
      <c r="B11" s="3" t="s">
        <v>348</v>
      </c>
      <c r="C11" s="3" t="s">
        <v>358</v>
      </c>
      <c r="D11" s="3" t="str">
        <f>VLOOKUP(C11,[1]Sheet1!$B:$C,2,FALSE)</f>
        <v>回校宣传</v>
      </c>
      <c r="E11" s="3">
        <f>VLOOKUP(C11,[1]Sheet1!$B:$D,3,FALSE)</f>
        <v>0</v>
      </c>
      <c r="F11" s="3" t="str">
        <f>VLOOKUP(C11,[1]Sheet1!$B:$E,4,FALSE)</f>
        <v>马克思实践+回校宣传</v>
      </c>
      <c r="G11" s="3">
        <f>VLOOKUP(C11,[1]Sheet1!$B:$F,5,FALSE)</f>
        <v>0</v>
      </c>
      <c r="H11" s="3">
        <f>VLOOKUP(C11,[1]Sheet1!$B:$G,6,FALSE)</f>
        <v>0</v>
      </c>
      <c r="I11" s="3"/>
      <c r="J11" s="3"/>
    </row>
    <row r="12" spans="1:10" x14ac:dyDescent="0.3">
      <c r="A12" s="3">
        <v>11</v>
      </c>
      <c r="B12" s="3" t="s">
        <v>348</v>
      </c>
      <c r="C12" s="3" t="s">
        <v>359</v>
      </c>
      <c r="D12" s="3">
        <f>VLOOKUP(C12,[1]Sheet1!$B:$C,2,FALSE)</f>
        <v>0</v>
      </c>
      <c r="E12" s="3">
        <f>VLOOKUP(C12,[1]Sheet1!$B:$D,3,FALSE)</f>
        <v>0</v>
      </c>
      <c r="F12" s="3" t="str">
        <f>VLOOKUP(C12,[1]Sheet1!$B:$E,4,FALSE)</f>
        <v>马克思实践+回校宣传</v>
      </c>
      <c r="G12" s="3">
        <f>VLOOKUP(C12,[1]Sheet1!$B:$F,5,FALSE)</f>
        <v>0</v>
      </c>
      <c r="H12" s="3">
        <f>VLOOKUP(C12,[1]Sheet1!$B:$G,6,FALSE)</f>
        <v>0</v>
      </c>
      <c r="I12" s="3"/>
      <c r="J12" s="3"/>
    </row>
    <row r="13" spans="1:10" x14ac:dyDescent="0.3">
      <c r="A13" s="3">
        <v>12</v>
      </c>
      <c r="B13" s="3" t="s">
        <v>348</v>
      </c>
      <c r="C13" s="3" t="s">
        <v>360</v>
      </c>
      <c r="D13" s="3">
        <f>VLOOKUP(C13,[1]Sheet1!$B:$C,2,FALSE)</f>
        <v>0</v>
      </c>
      <c r="E13" s="3">
        <f>VLOOKUP(C13,[1]Sheet1!$B:$D,3,FALSE)</f>
        <v>0</v>
      </c>
      <c r="F13" s="3" t="str">
        <f>VLOOKUP(C13,[1]Sheet1!$B:$E,4,FALSE)</f>
        <v>马克思实践</v>
      </c>
      <c r="G13" s="3">
        <f>VLOOKUP(C13,[1]Sheet1!$B:$F,5,FALSE)</f>
        <v>0</v>
      </c>
      <c r="H13" s="3">
        <f>VLOOKUP(C13,[1]Sheet1!$B:$G,6,FALSE)</f>
        <v>0</v>
      </c>
      <c r="I13" s="3"/>
      <c r="J13" s="3"/>
    </row>
    <row r="14" spans="1:10" x14ac:dyDescent="0.3">
      <c r="A14" s="3">
        <v>13</v>
      </c>
      <c r="B14" s="3" t="s">
        <v>348</v>
      </c>
      <c r="C14" s="3" t="s">
        <v>361</v>
      </c>
      <c r="D14" s="3">
        <f>VLOOKUP(C14,[1]Sheet1!$B:$C,2,FALSE)</f>
        <v>0</v>
      </c>
      <c r="E14" s="3">
        <f>VLOOKUP(C14,[1]Sheet1!$B:$D,3,FALSE)</f>
        <v>0</v>
      </c>
      <c r="F14" s="3" t="str">
        <f>VLOOKUP(C14,[1]Sheet1!$B:$E,4,FALSE)</f>
        <v>马克思实践+征文</v>
      </c>
      <c r="G14" s="3">
        <f>VLOOKUP(C14,[1]Sheet1!$B:$F,5,FALSE)</f>
        <v>0</v>
      </c>
      <c r="H14" s="3">
        <f>VLOOKUP(C14,[1]Sheet1!$B:$G,6,FALSE)</f>
        <v>0</v>
      </c>
      <c r="I14" s="3"/>
      <c r="J14" s="3"/>
    </row>
    <row r="15" spans="1:10" x14ac:dyDescent="0.3">
      <c r="A15" s="3">
        <v>14</v>
      </c>
      <c r="B15" s="3" t="s">
        <v>348</v>
      </c>
      <c r="C15" s="3" t="s">
        <v>362</v>
      </c>
      <c r="D15" s="3">
        <f>VLOOKUP(C15,[1]Sheet1!$B:$C,2,FALSE)</f>
        <v>0</v>
      </c>
      <c r="E15" s="3">
        <f>VLOOKUP(C15,[1]Sheet1!$B:$D,3,FALSE)</f>
        <v>0</v>
      </c>
      <c r="F15" s="3" t="str">
        <f>VLOOKUP(C15,[1]Sheet1!$B:$E,4,FALSE)</f>
        <v>马克思实践</v>
      </c>
      <c r="G15" s="3">
        <f>VLOOKUP(C15,[1]Sheet1!$B:$F,5,FALSE)</f>
        <v>0</v>
      </c>
      <c r="H15" s="3">
        <f>VLOOKUP(C15,[1]Sheet1!$B:$G,6,FALSE)</f>
        <v>0</v>
      </c>
      <c r="I15" s="3"/>
      <c r="J15" s="3"/>
    </row>
    <row r="16" spans="1:10" x14ac:dyDescent="0.3">
      <c r="A16" s="3">
        <v>15</v>
      </c>
      <c r="B16" s="3" t="s">
        <v>348</v>
      </c>
      <c r="C16" s="3" t="s">
        <v>363</v>
      </c>
      <c r="D16" s="3" t="str">
        <f>VLOOKUP(C16,[1]Sheet1!$B:$C,2,FALSE)</f>
        <v>回校宣传</v>
      </c>
      <c r="E16" s="3">
        <f>VLOOKUP(C16,[1]Sheet1!$B:$D,3,FALSE)</f>
        <v>0</v>
      </c>
      <c r="F16" s="3" t="str">
        <f>VLOOKUP(C16,[1]Sheet1!$B:$E,4,FALSE)</f>
        <v>马克思实践</v>
      </c>
      <c r="G16" s="3">
        <f>VLOOKUP(C16,[1]Sheet1!$B:$F,5,FALSE)</f>
        <v>0</v>
      </c>
      <c r="H16" s="3">
        <f>VLOOKUP(C16,[1]Sheet1!$B:$G,6,FALSE)</f>
        <v>0</v>
      </c>
      <c r="I16" s="3"/>
      <c r="J16" s="3"/>
    </row>
    <row r="17" spans="1:10" x14ac:dyDescent="0.3">
      <c r="A17" s="3">
        <v>16</v>
      </c>
      <c r="B17" s="3" t="s">
        <v>348</v>
      </c>
      <c r="C17" s="3" t="s">
        <v>364</v>
      </c>
      <c r="D17" s="3" t="str">
        <f>VLOOKUP(C17,[1]Sheet1!$B:$C,2,FALSE)</f>
        <v>回校宣传</v>
      </c>
      <c r="E17" s="3">
        <f>VLOOKUP(C17,[1]Sheet1!$B:$D,3,FALSE)</f>
        <v>0</v>
      </c>
      <c r="F17" s="3" t="str">
        <f>VLOOKUP(C17,[1]Sheet1!$B:$E,4,FALSE)</f>
        <v>马克思实践</v>
      </c>
      <c r="G17" s="3">
        <f>VLOOKUP(C17,[1]Sheet1!$B:$F,5,FALSE)</f>
        <v>0</v>
      </c>
      <c r="H17" s="3">
        <f>VLOOKUP(C17,[1]Sheet1!$B:$G,6,FALSE)</f>
        <v>0</v>
      </c>
      <c r="I17" s="3"/>
      <c r="J17" s="3"/>
    </row>
    <row r="18" spans="1:10" x14ac:dyDescent="0.3">
      <c r="A18" s="3">
        <v>17</v>
      </c>
      <c r="B18" s="3" t="s">
        <v>348</v>
      </c>
      <c r="C18" s="3" t="s">
        <v>365</v>
      </c>
      <c r="D18" s="3" t="str">
        <f>VLOOKUP(C18,[1]Sheet1!$B:$C,2,FALSE)</f>
        <v>回校宣传</v>
      </c>
      <c r="E18" s="3">
        <f>VLOOKUP(C18,[1]Sheet1!$B:$D,3,FALSE)</f>
        <v>0</v>
      </c>
      <c r="F18" s="3" t="str">
        <f>VLOOKUP(C18,[1]Sheet1!$B:$E,4,FALSE)</f>
        <v>马克思实践+回校宣传</v>
      </c>
      <c r="G18" s="3">
        <f>VLOOKUP(C18,[1]Sheet1!$B:$F,5,FALSE)</f>
        <v>0</v>
      </c>
      <c r="H18" s="3">
        <f>VLOOKUP(C18,[1]Sheet1!$B:$G,6,FALSE)</f>
        <v>0</v>
      </c>
      <c r="I18" s="3"/>
      <c r="J18" s="3"/>
    </row>
    <row r="19" spans="1:10" x14ac:dyDescent="0.3">
      <c r="A19" s="3">
        <v>18</v>
      </c>
      <c r="B19" s="3" t="s">
        <v>348</v>
      </c>
      <c r="C19" s="3" t="s">
        <v>366</v>
      </c>
      <c r="D19" s="3">
        <f>VLOOKUP(C19,[1]Sheet1!$B:$C,2,FALSE)</f>
        <v>0</v>
      </c>
      <c r="E19" s="3">
        <f>VLOOKUP(C19,[1]Sheet1!$B:$D,3,FALSE)</f>
        <v>0</v>
      </c>
      <c r="F19" s="3" t="str">
        <f>VLOOKUP(C19,[1]Sheet1!$B:$E,4,FALSE)</f>
        <v>马克思实践</v>
      </c>
      <c r="G19" s="3">
        <f>VLOOKUP(C19,[1]Sheet1!$B:$F,5,FALSE)</f>
        <v>0</v>
      </c>
      <c r="H19" s="3">
        <f>VLOOKUP(C19,[1]Sheet1!$B:$G,6,FALSE)</f>
        <v>0</v>
      </c>
      <c r="I19" s="3"/>
      <c r="J19" s="3"/>
    </row>
    <row r="20" spans="1:10" x14ac:dyDescent="0.3">
      <c r="A20" s="3">
        <v>19</v>
      </c>
      <c r="B20" s="3" t="s">
        <v>348</v>
      </c>
      <c r="C20" s="3" t="s">
        <v>367</v>
      </c>
      <c r="D20" s="3" t="str">
        <f>VLOOKUP(C20,[1]Sheet1!$B:$C,2,FALSE)</f>
        <v>回校宣传</v>
      </c>
      <c r="E20" s="3">
        <f>VLOOKUP(C20,[1]Sheet1!$B:$D,3,FALSE)</f>
        <v>0</v>
      </c>
      <c r="F20" s="3" t="str">
        <f>VLOOKUP(C20,[1]Sheet1!$B:$E,4,FALSE)</f>
        <v>马克思实践+回校宣传</v>
      </c>
      <c r="G20" s="3">
        <f>VLOOKUP(C20,[1]Sheet1!$B:$F,5,FALSE)</f>
        <v>0</v>
      </c>
      <c r="H20" s="3">
        <f>VLOOKUP(C20,[1]Sheet1!$B:$G,6,FALSE)</f>
        <v>0</v>
      </c>
      <c r="I20" s="3"/>
      <c r="J20" s="3"/>
    </row>
    <row r="21" spans="1:10" x14ac:dyDescent="0.3">
      <c r="A21" s="3">
        <v>20</v>
      </c>
      <c r="B21" s="3" t="s">
        <v>348</v>
      </c>
      <c r="C21" s="3" t="s">
        <v>368</v>
      </c>
      <c r="D21" s="3" t="str">
        <f>VLOOKUP(C21,[1]Sheet1!$B:$C,2,FALSE)</f>
        <v>回校宣传</v>
      </c>
      <c r="E21" s="3">
        <f>VLOOKUP(C21,[1]Sheet1!$B:$D,3,FALSE)</f>
        <v>0</v>
      </c>
      <c r="F21" s="3" t="str">
        <f>VLOOKUP(C21,[1]Sheet1!$B:$E,4,FALSE)</f>
        <v>马克思实践</v>
      </c>
      <c r="G21" s="3">
        <f>VLOOKUP(C21,[1]Sheet1!$B:$F,5,FALSE)</f>
        <v>0</v>
      </c>
      <c r="H21" s="3">
        <f>VLOOKUP(C21,[1]Sheet1!$B:$G,6,FALSE)</f>
        <v>0</v>
      </c>
      <c r="I21" s="3"/>
      <c r="J21" s="3"/>
    </row>
    <row r="22" spans="1:10" x14ac:dyDescent="0.3">
      <c r="A22" s="3">
        <v>21</v>
      </c>
      <c r="B22" s="3" t="s">
        <v>348</v>
      </c>
      <c r="C22" s="3" t="s">
        <v>369</v>
      </c>
      <c r="D22" s="3" t="str">
        <f>VLOOKUP(C22,[1]Sheet1!$B:$C,2,FALSE)</f>
        <v>回校宣传</v>
      </c>
      <c r="E22" s="3">
        <f>VLOOKUP(C22,[1]Sheet1!$B:$D,3,FALSE)</f>
        <v>0</v>
      </c>
      <c r="F22" s="3" t="str">
        <f>VLOOKUP(C22,[1]Sheet1!$B:$E,4,FALSE)</f>
        <v>马克思实践+回校宣传</v>
      </c>
      <c r="G22" s="3">
        <f>VLOOKUP(C22,[1]Sheet1!$B:$F,5,FALSE)</f>
        <v>0</v>
      </c>
      <c r="H22" s="3">
        <f>VLOOKUP(C22,[1]Sheet1!$B:$G,6,FALSE)</f>
        <v>0</v>
      </c>
      <c r="I22" s="3"/>
      <c r="J22" s="3"/>
    </row>
    <row r="23" spans="1:10" x14ac:dyDescent="0.3">
      <c r="A23" s="3">
        <v>22</v>
      </c>
      <c r="B23" s="3" t="s">
        <v>348</v>
      </c>
      <c r="C23" s="3" t="s">
        <v>370</v>
      </c>
      <c r="D23" s="3" t="str">
        <f>VLOOKUP(C23,[1]Sheet1!$B:$C,2,FALSE)</f>
        <v>回校宣传</v>
      </c>
      <c r="E23" s="3">
        <f>VLOOKUP(C23,[1]Sheet1!$B:$D,3,FALSE)</f>
        <v>0</v>
      </c>
      <c r="F23" s="3" t="str">
        <f>VLOOKUP(C23,[1]Sheet1!$B:$E,4,FALSE)</f>
        <v>马克思实践+回校宣传</v>
      </c>
      <c r="G23" s="3">
        <f>VLOOKUP(C23,[1]Sheet1!$B:$F,5,FALSE)</f>
        <v>0</v>
      </c>
      <c r="H23" s="3" t="str">
        <f>VLOOKUP(C23,[1]Sheet1!$B:$G,6,FALSE)</f>
        <v>回校宣传</v>
      </c>
      <c r="I23" s="3"/>
      <c r="J23" s="3"/>
    </row>
    <row r="24" spans="1:10" x14ac:dyDescent="0.3">
      <c r="A24" s="3">
        <v>23</v>
      </c>
      <c r="B24" s="3" t="s">
        <v>348</v>
      </c>
      <c r="C24" s="3" t="s">
        <v>371</v>
      </c>
      <c r="D24" s="3" t="str">
        <f>VLOOKUP(C24,[1]Sheet1!$B:$C,2,FALSE)</f>
        <v>回校宣传</v>
      </c>
      <c r="E24" s="3">
        <f>VLOOKUP(C24,[1]Sheet1!$B:$D,3,FALSE)</f>
        <v>0</v>
      </c>
      <c r="F24" s="3" t="str">
        <f>VLOOKUP(C24,[1]Sheet1!$B:$E,4,FALSE)</f>
        <v>马克思实践+征文</v>
      </c>
      <c r="G24" s="3">
        <f>VLOOKUP(C24,[1]Sheet1!$B:$F,5,FALSE)</f>
        <v>0</v>
      </c>
      <c r="H24" s="3">
        <f>VLOOKUP(C24,[1]Sheet1!$B:$G,6,FALSE)</f>
        <v>0</v>
      </c>
      <c r="I24" s="3"/>
      <c r="J24" s="3"/>
    </row>
    <row r="25" spans="1:10" x14ac:dyDescent="0.3">
      <c r="A25" s="3">
        <v>24</v>
      </c>
      <c r="B25" s="3" t="s">
        <v>348</v>
      </c>
      <c r="C25" s="3" t="s">
        <v>372</v>
      </c>
      <c r="D25" s="3">
        <f>VLOOKUP(C25,[1]Sheet1!$B:$C,2,FALSE)</f>
        <v>0</v>
      </c>
      <c r="E25" s="3">
        <f>VLOOKUP(C25,[1]Sheet1!$B:$D,3,FALSE)</f>
        <v>0</v>
      </c>
      <c r="F25" s="3" t="str">
        <f>VLOOKUP(C25,[1]Sheet1!$B:$E,4,FALSE)</f>
        <v>马克思实践</v>
      </c>
      <c r="G25" s="3">
        <f>VLOOKUP(C25,[1]Sheet1!$B:$F,5,FALSE)</f>
        <v>0</v>
      </c>
      <c r="H25" s="3">
        <f>VLOOKUP(C25,[1]Sheet1!$B:$G,6,FALSE)</f>
        <v>0</v>
      </c>
      <c r="I25" s="3"/>
      <c r="J25" s="3"/>
    </row>
    <row r="26" spans="1:10" x14ac:dyDescent="0.3">
      <c r="A26" s="3">
        <v>25</v>
      </c>
      <c r="B26" s="3" t="s">
        <v>348</v>
      </c>
      <c r="C26" s="3" t="s">
        <v>373</v>
      </c>
      <c r="D26" s="3" t="str">
        <f>VLOOKUP(C26,[1]Sheet1!$B:$C,2,FALSE)</f>
        <v>回校宣传</v>
      </c>
      <c r="E26" s="3">
        <f>VLOOKUP(C26,[1]Sheet1!$B:$D,3,FALSE)</f>
        <v>0</v>
      </c>
      <c r="F26" s="3" t="str">
        <f>VLOOKUP(C26,[1]Sheet1!$B:$E,4,FALSE)</f>
        <v>马克思实践</v>
      </c>
      <c r="G26" s="3">
        <f>VLOOKUP(C26,[1]Sheet1!$B:$F,5,FALSE)</f>
        <v>0</v>
      </c>
      <c r="H26" s="3">
        <f>VLOOKUP(C26,[1]Sheet1!$B:$G,6,FALSE)</f>
        <v>0</v>
      </c>
      <c r="I26" s="3"/>
      <c r="J26" s="3"/>
    </row>
    <row r="27" spans="1:10" x14ac:dyDescent="0.3">
      <c r="A27" s="3">
        <v>26</v>
      </c>
      <c r="B27" s="3" t="s">
        <v>348</v>
      </c>
      <c r="C27" s="3" t="s">
        <v>374</v>
      </c>
      <c r="D27" s="3">
        <f>VLOOKUP(C27,[1]Sheet1!$B:$C,2,FALSE)</f>
        <v>0</v>
      </c>
      <c r="E27" s="3">
        <f>VLOOKUP(C27,[1]Sheet1!$B:$D,3,FALSE)</f>
        <v>0</v>
      </c>
      <c r="F27" s="3" t="str">
        <f>VLOOKUP(C27,[1]Sheet1!$B:$E,4,FALSE)</f>
        <v>马克思实践</v>
      </c>
      <c r="G27" s="3">
        <f>VLOOKUP(C27,[1]Sheet1!$B:$F,5,FALSE)</f>
        <v>0</v>
      </c>
      <c r="H27" s="3">
        <f>VLOOKUP(C27,[1]Sheet1!$B:$G,6,FALSE)</f>
        <v>0</v>
      </c>
      <c r="I27" s="3"/>
      <c r="J27" s="3"/>
    </row>
    <row r="28" spans="1:10" x14ac:dyDescent="0.3">
      <c r="A28" s="3">
        <v>27</v>
      </c>
      <c r="B28" s="3" t="s">
        <v>348</v>
      </c>
      <c r="C28" s="3" t="s">
        <v>375</v>
      </c>
      <c r="D28" s="3">
        <f>VLOOKUP(C28,[1]Sheet1!$B:$C,2,FALSE)</f>
        <v>0</v>
      </c>
      <c r="E28" s="3">
        <f>VLOOKUP(C28,[1]Sheet1!$B:$D,3,FALSE)</f>
        <v>0</v>
      </c>
      <c r="F28" s="3" t="str">
        <f>VLOOKUP(C28,[1]Sheet1!$B:$E,4,FALSE)</f>
        <v>马克思实践</v>
      </c>
      <c r="G28" s="3">
        <f>VLOOKUP(C28,[1]Sheet1!$B:$F,5,FALSE)</f>
        <v>0</v>
      </c>
      <c r="H28" s="3" t="str">
        <f>VLOOKUP(C28,[1]Sheet1!$B:$G,6,FALSE)</f>
        <v>回校宣传</v>
      </c>
      <c r="I28" s="3"/>
      <c r="J28" s="3"/>
    </row>
    <row r="29" spans="1:10" x14ac:dyDescent="0.3">
      <c r="A29" s="3">
        <v>28</v>
      </c>
      <c r="B29" s="3" t="s">
        <v>348</v>
      </c>
      <c r="C29" s="3" t="s">
        <v>376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</v>
      </c>
      <c r="G29" s="3">
        <f>VLOOKUP(C29,[1]Sheet1!$B:$F,5,FALSE)</f>
        <v>0</v>
      </c>
      <c r="H29" s="3">
        <f>VLOOKUP(C29,[1]Sheet1!$B:$G,6,FALSE)</f>
        <v>0</v>
      </c>
      <c r="I29" s="3"/>
      <c r="J29" s="3"/>
    </row>
    <row r="30" spans="1:10" x14ac:dyDescent="0.3">
      <c r="A30" s="3">
        <v>29</v>
      </c>
      <c r="B30" s="3" t="s">
        <v>348</v>
      </c>
      <c r="C30" s="3" t="s">
        <v>377</v>
      </c>
      <c r="D30" s="3">
        <f>VLOOKUP(C30,[1]Sheet1!$B:$C,2,FALSE)</f>
        <v>0</v>
      </c>
      <c r="E30" s="3">
        <f>VLOOKUP(C30,[1]Sheet1!$B:$D,3,FALSE)</f>
        <v>0</v>
      </c>
      <c r="F30" s="3" t="str">
        <f>VLOOKUP(C30,[1]Sheet1!$B:$E,4,FALSE)</f>
        <v>马克思实践</v>
      </c>
      <c r="G30" s="3">
        <f>VLOOKUP(C30,[1]Sheet1!$B:$F,5,FALSE)</f>
        <v>0</v>
      </c>
      <c r="H30" s="3" t="str">
        <f>VLOOKUP(C30,[1]Sheet1!$B:$G,6,FALSE)</f>
        <v>红色</v>
      </c>
      <c r="I30" s="3"/>
      <c r="J30" s="3"/>
    </row>
    <row r="31" spans="1:10" x14ac:dyDescent="0.3">
      <c r="A31" s="3">
        <v>30</v>
      </c>
      <c r="B31" s="3" t="s">
        <v>348</v>
      </c>
      <c r="C31" s="3" t="s">
        <v>378</v>
      </c>
      <c r="D31" s="3">
        <f>VLOOKUP(C31,[1]Sheet1!$B:$C,2,FALSE)</f>
        <v>0</v>
      </c>
      <c r="E31" s="3">
        <f>VLOOKUP(C31,[1]Sheet1!$B:$D,3,FALSE)</f>
        <v>0</v>
      </c>
      <c r="F31" s="3" t="str">
        <f>VLOOKUP(C31,[1]Sheet1!$B:$E,4,FALSE)</f>
        <v>马克思实践</v>
      </c>
      <c r="G31" s="3">
        <f>VLOOKUP(C31,[1]Sheet1!$B:$F,5,FALSE)</f>
        <v>0</v>
      </c>
      <c r="H31" s="3">
        <f>VLOOKUP(C31,[1]Sheet1!$B:$G,6,FALSE)</f>
        <v>0</v>
      </c>
      <c r="I31" s="3"/>
      <c r="J31" s="3"/>
    </row>
    <row r="32" spans="1:10" x14ac:dyDescent="0.3">
      <c r="A32" s="3">
        <v>31</v>
      </c>
      <c r="B32" s="3" t="s">
        <v>348</v>
      </c>
      <c r="C32" s="3" t="s">
        <v>379</v>
      </c>
      <c r="D32" s="3" t="str">
        <f>VLOOKUP(C32,[1]Sheet1!$B:$C,2,FALSE)</f>
        <v>回校宣传</v>
      </c>
      <c r="E32" s="3">
        <f>VLOOKUP(C32,[1]Sheet1!$B:$D,3,FALSE)</f>
        <v>0</v>
      </c>
      <c r="F32" s="3">
        <f>VLOOKUP(C32,[1]Sheet1!$B:$E,4,FALSE)</f>
        <v>0</v>
      </c>
      <c r="G32" s="3">
        <f>VLOOKUP(C32,[1]Sheet1!$B:$F,5,FALSE)</f>
        <v>0</v>
      </c>
      <c r="H32" s="3">
        <f>VLOOKUP(C32,[1]Sheet1!$B:$G,6,FALSE)</f>
        <v>0</v>
      </c>
      <c r="I32" s="3"/>
      <c r="J32" s="3"/>
    </row>
    <row r="33" spans="1:10" x14ac:dyDescent="0.3">
      <c r="A33" s="3">
        <v>32</v>
      </c>
      <c r="B33" s="3" t="s">
        <v>348</v>
      </c>
      <c r="C33" s="3" t="s">
        <v>380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</v>
      </c>
      <c r="G33" s="3">
        <f>VLOOKUP(C33,[1]Sheet1!$B:$F,5,FALSE)</f>
        <v>0</v>
      </c>
      <c r="H33" s="3">
        <f>VLOOKUP(C33,[1]Sheet1!$B:$G,6,FALSE)</f>
        <v>0</v>
      </c>
      <c r="I33" s="3"/>
      <c r="J33" s="3"/>
    </row>
    <row r="34" spans="1:10" x14ac:dyDescent="0.3">
      <c r="A34" s="3">
        <v>33</v>
      </c>
      <c r="B34" s="3" t="s">
        <v>348</v>
      </c>
      <c r="C34" s="3" t="s">
        <v>381</v>
      </c>
      <c r="D34" s="3">
        <f>VLOOKUP(C34,[1]Sheet1!$B:$C,2,FALSE)</f>
        <v>0</v>
      </c>
      <c r="E34" s="3">
        <f>VLOOKUP(C34,[1]Sheet1!$B:$D,3,FALSE)</f>
        <v>0</v>
      </c>
      <c r="F34" s="3" t="str">
        <f>VLOOKUP(C34,[1]Sheet1!$B:$E,4,FALSE)</f>
        <v>马克思实践</v>
      </c>
      <c r="G34" s="3">
        <f>VLOOKUP(C34,[1]Sheet1!$B:$F,5,FALSE)</f>
        <v>0</v>
      </c>
      <c r="H34" s="3">
        <f>VLOOKUP(C34,[1]Sheet1!$B:$G,6,FALSE)</f>
        <v>0</v>
      </c>
      <c r="I34" s="3"/>
      <c r="J34" s="3"/>
    </row>
    <row r="35" spans="1:10" x14ac:dyDescent="0.3">
      <c r="A35" s="3">
        <v>34</v>
      </c>
      <c r="B35" s="3" t="s">
        <v>348</v>
      </c>
      <c r="C35" s="3" t="s">
        <v>382</v>
      </c>
      <c r="D35" s="3">
        <f>VLOOKUP(C35,[1]Sheet1!$B:$C,2,FALSE)</f>
        <v>0</v>
      </c>
      <c r="E35" s="3">
        <f>VLOOKUP(C35,[1]Sheet1!$B:$D,3,FALSE)</f>
        <v>0</v>
      </c>
      <c r="F35" s="3" t="str">
        <f>VLOOKUP(C35,[1]Sheet1!$B:$E,4,FALSE)</f>
        <v>马克思实践</v>
      </c>
      <c r="G35" s="3">
        <f>VLOOKUP(C35,[1]Sheet1!$B:$F,5,FALSE)</f>
        <v>0</v>
      </c>
      <c r="H35" s="3">
        <f>VLOOKUP(C35,[1]Sheet1!$B:$G,6,FALSE)</f>
        <v>0</v>
      </c>
      <c r="I35" s="3"/>
      <c r="J35" s="3"/>
    </row>
    <row r="36" spans="1:10" x14ac:dyDescent="0.3">
      <c r="A36" s="3">
        <v>35</v>
      </c>
      <c r="B36" s="3" t="s">
        <v>348</v>
      </c>
      <c r="C36" s="3" t="s">
        <v>383</v>
      </c>
      <c r="D36" s="3" t="str">
        <f>VLOOKUP(C36,[1]Sheet1!$B:$C,2,FALSE)</f>
        <v>征文</v>
      </c>
      <c r="E36" s="3">
        <f>VLOOKUP(C36,[1]Sheet1!$B:$D,3,FALSE)</f>
        <v>0</v>
      </c>
      <c r="F36" s="3" t="str">
        <f>VLOOKUP(C36,[1]Sheet1!$B:$E,4,FALSE)</f>
        <v>马克思实践</v>
      </c>
      <c r="G36" s="3">
        <f>VLOOKUP(C36,[1]Sheet1!$B:$F,5,FALSE)</f>
        <v>0</v>
      </c>
      <c r="H36" s="3">
        <f>VLOOKUP(C36,[1]Sheet1!$B:$G,6,FALSE)</f>
        <v>0</v>
      </c>
      <c r="I36" s="3"/>
      <c r="J36" s="3"/>
    </row>
    <row r="37" spans="1:10" x14ac:dyDescent="0.3">
      <c r="A37" s="3">
        <v>36</v>
      </c>
      <c r="B37" s="3" t="s">
        <v>348</v>
      </c>
      <c r="C37" s="3" t="s">
        <v>384</v>
      </c>
      <c r="D37" s="3" t="s">
        <v>393</v>
      </c>
      <c r="E37" s="3"/>
      <c r="F37" s="3" t="s">
        <v>392</v>
      </c>
      <c r="G37" s="3"/>
      <c r="H37" s="3"/>
      <c r="I37" s="3"/>
      <c r="J37" s="3"/>
    </row>
    <row r="38" spans="1:10" x14ac:dyDescent="0.3">
      <c r="A38" s="3">
        <v>37</v>
      </c>
      <c r="B38" s="3" t="s">
        <v>348</v>
      </c>
      <c r="C38" s="3" t="s">
        <v>385</v>
      </c>
      <c r="D38" s="3">
        <f>VLOOKUP(C38,[1]Sheet1!$B:$C,2,FALSE)</f>
        <v>0</v>
      </c>
      <c r="E38" s="3">
        <f>VLOOKUP(C38,[1]Sheet1!$B:$D,3,FALSE)</f>
        <v>0</v>
      </c>
      <c r="F38" s="3" t="str">
        <f>VLOOKUP(C38,[1]Sheet1!$B:$E,4,FALSE)</f>
        <v>马克思实践</v>
      </c>
      <c r="G38" s="3">
        <f>VLOOKUP(C38,[1]Sheet1!$B:$F,5,FALSE)</f>
        <v>0</v>
      </c>
      <c r="H38" s="3">
        <f>VLOOKUP(C38,[1]Sheet1!$B:$G,6,FALSE)</f>
        <v>0</v>
      </c>
      <c r="I38" s="3"/>
      <c r="J38" s="3"/>
    </row>
    <row r="39" spans="1:10" x14ac:dyDescent="0.3">
      <c r="A39" s="3">
        <v>38</v>
      </c>
      <c r="B39" s="3" t="s">
        <v>348</v>
      </c>
      <c r="C39" s="3" t="s">
        <v>386</v>
      </c>
      <c r="D39" s="3" t="str">
        <f>VLOOKUP(C39,[1]Sheet1!$B:$C,2,FALSE)</f>
        <v>回校宣传</v>
      </c>
      <c r="E39" s="3">
        <f>VLOOKUP(C39,[1]Sheet1!$B:$D,3,FALSE)</f>
        <v>0</v>
      </c>
      <c r="F39" s="3" t="str">
        <f>VLOOKUP(C39,[1]Sheet1!$B:$E,4,FALSE)</f>
        <v>马克思实践</v>
      </c>
      <c r="G39" s="3">
        <f>VLOOKUP(C39,[1]Sheet1!$B:$F,5,FALSE)</f>
        <v>0</v>
      </c>
      <c r="H39" s="3">
        <f>VLOOKUP(C39,[1]Sheet1!$B:$G,6,FALSE)</f>
        <v>0</v>
      </c>
      <c r="I39" s="3"/>
      <c r="J39" s="3"/>
    </row>
    <row r="40" spans="1:10" x14ac:dyDescent="0.3">
      <c r="A40" s="3">
        <v>39</v>
      </c>
      <c r="B40" s="3" t="s">
        <v>348</v>
      </c>
      <c r="C40" s="3" t="s">
        <v>387</v>
      </c>
      <c r="D40" s="3">
        <f>VLOOKUP(C40,[1]Sheet1!$B:$C,2,FALSE)</f>
        <v>0</v>
      </c>
      <c r="E40" s="3">
        <f>VLOOKUP(C40,[1]Sheet1!$B:$D,3,FALSE)</f>
        <v>0</v>
      </c>
      <c r="F40" s="3" t="str">
        <f>VLOOKUP(C40,[1]Sheet1!$B:$E,4,FALSE)</f>
        <v>马克思实践</v>
      </c>
      <c r="G40" s="3">
        <f>VLOOKUP(C40,[1]Sheet1!$B:$F,5,FALSE)</f>
        <v>0</v>
      </c>
      <c r="H40" s="3">
        <f>VLOOKUP(C40,[1]Sheet1!$B:$G,6,FALSE)</f>
        <v>0</v>
      </c>
      <c r="I40" s="3"/>
      <c r="J40" s="3"/>
    </row>
    <row r="41" spans="1:10" x14ac:dyDescent="0.3">
      <c r="A41" s="3">
        <v>40</v>
      </c>
      <c r="B41" s="3" t="s">
        <v>348</v>
      </c>
      <c r="C41" s="3" t="s">
        <v>388</v>
      </c>
      <c r="D41" s="3" t="str">
        <f>VLOOKUP(C41,[1]Sheet1!$B:$C,2,FALSE)</f>
        <v>回校宣传</v>
      </c>
      <c r="E41" s="3">
        <f>VLOOKUP(C41,[1]Sheet1!$B:$D,3,FALSE)</f>
        <v>0</v>
      </c>
      <c r="F41" s="3" t="str">
        <f>VLOOKUP(C41,[1]Sheet1!$B:$E,4,FALSE)</f>
        <v>马克思实践+回校宣传</v>
      </c>
      <c r="G41" s="3">
        <f>VLOOKUP(C41,[1]Sheet1!$B:$F,5,FALSE)</f>
        <v>0</v>
      </c>
      <c r="H41" s="3">
        <f>VLOOKUP(C41,[1]Sheet1!$B:$G,6,FALSE)</f>
        <v>0</v>
      </c>
      <c r="I41" s="3"/>
      <c r="J41" s="3"/>
    </row>
    <row r="42" spans="1:10" x14ac:dyDescent="0.3">
      <c r="A42" s="3">
        <v>41</v>
      </c>
      <c r="B42" s="3" t="s">
        <v>348</v>
      </c>
      <c r="C42" s="3" t="s">
        <v>389</v>
      </c>
      <c r="D42" s="3">
        <f>VLOOKUP(C42,[1]Sheet1!$B:$C,2,FALSE)</f>
        <v>0</v>
      </c>
      <c r="E42" s="3">
        <f>VLOOKUP(C42,[1]Sheet1!$B:$D,3,FALSE)</f>
        <v>0</v>
      </c>
      <c r="F42" s="3" t="str">
        <f>VLOOKUP(C42,[1]Sheet1!$B:$E,4,FALSE)</f>
        <v>马克思实践</v>
      </c>
      <c r="G42" s="3">
        <f>VLOOKUP(C42,[1]Sheet1!$B:$F,5,FALSE)</f>
        <v>0</v>
      </c>
      <c r="H42" s="3">
        <f>VLOOKUP(C42,[1]Sheet1!$B:$G,6,FALSE)</f>
        <v>0</v>
      </c>
      <c r="I42" s="3"/>
      <c r="J42" s="3"/>
    </row>
    <row r="43" spans="1:10" x14ac:dyDescent="0.3">
      <c r="A43" s="3">
        <v>42</v>
      </c>
      <c r="B43" s="3" t="s">
        <v>348</v>
      </c>
      <c r="C43" s="3" t="s">
        <v>390</v>
      </c>
      <c r="D43" s="3">
        <f>VLOOKUP(C43,[1]Sheet1!$B:$C,2,FALSE)</f>
        <v>0</v>
      </c>
      <c r="E43" s="3">
        <f>VLOOKUP(C43,[1]Sheet1!$B:$D,3,FALSE)</f>
        <v>0</v>
      </c>
      <c r="F43" s="3" t="str">
        <f>VLOOKUP(C43,[1]Sheet1!$B:$E,4,FALSE)</f>
        <v>马克思实践</v>
      </c>
      <c r="G43" s="3">
        <f>VLOOKUP(C43,[1]Sheet1!$B:$F,5,FALSE)</f>
        <v>0</v>
      </c>
      <c r="H43" s="3">
        <f>VLOOKUP(C43,[1]Sheet1!$B:$G,6,FALSE)</f>
        <v>0</v>
      </c>
      <c r="I43" s="3"/>
      <c r="J43" s="3"/>
    </row>
    <row r="44" spans="1:10" x14ac:dyDescent="0.3">
      <c r="A44" s="3">
        <v>43</v>
      </c>
      <c r="B44" s="3" t="s">
        <v>348</v>
      </c>
      <c r="C44" s="3" t="s">
        <v>391</v>
      </c>
      <c r="D44" s="3">
        <v>0</v>
      </c>
      <c r="E44" s="3">
        <v>0</v>
      </c>
      <c r="F44" s="3">
        <v>0</v>
      </c>
      <c r="G44" s="3">
        <v>0</v>
      </c>
      <c r="H44" s="3">
        <v>0</v>
      </c>
      <c r="I44" s="3"/>
      <c r="J44" s="3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68856-59CC-4DD4-AC26-8D7DDCF13184}">
  <dimension ref="A1:J51"/>
  <sheetViews>
    <sheetView zoomScale="85" zoomScaleNormal="85" workbookViewId="0">
      <selection activeCell="B38" sqref="B38"/>
    </sheetView>
  </sheetViews>
  <sheetFormatPr defaultRowHeight="14" x14ac:dyDescent="0.3"/>
  <cols>
    <col min="2" max="2" width="13.83203125" customWidth="1"/>
    <col min="4" max="4" width="13.4140625" customWidth="1"/>
    <col min="5" max="5" width="13.33203125" customWidth="1"/>
    <col min="6" max="6" width="18.25" customWidth="1"/>
    <col min="7" max="7" width="17.75" customWidth="1"/>
    <col min="8" max="8" width="13.6640625" customWidth="1"/>
    <col min="9" max="9" width="13.75" customWidth="1"/>
    <col min="10" max="10" width="14.1640625" customWidth="1"/>
  </cols>
  <sheetData>
    <row r="1" spans="1:10" x14ac:dyDescent="0.3">
      <c r="A1" s="3" t="s">
        <v>345</v>
      </c>
      <c r="B1" s="3" t="s">
        <v>346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404</v>
      </c>
      <c r="C2" s="3" t="s">
        <v>405</v>
      </c>
      <c r="D2" s="3">
        <f>VLOOKUP(C2,[1]Sheet1!$B:$C,2,FALSE)</f>
        <v>0</v>
      </c>
      <c r="E2" s="3">
        <f>VLOOKUP(C2,[1]Sheet1!$B:$D,3,FALSE)</f>
        <v>0</v>
      </c>
      <c r="F2" s="3" t="str">
        <f>VLOOKUP(C2,[1]Sheet1!$B:$E,4,FALSE)</f>
        <v>马克思实践+征文</v>
      </c>
      <c r="G2" s="3">
        <f>VLOOKUP(C2,[1]Sheet1!$B:$F,5,FALSE)</f>
        <v>0</v>
      </c>
      <c r="H2" s="3">
        <f>VLOOKUP(C2,[1]Sheet1!$B:$G,6,FALSE)</f>
        <v>0</v>
      </c>
      <c r="I2" s="3"/>
      <c r="J2" s="3"/>
    </row>
    <row r="3" spans="1:10" x14ac:dyDescent="0.3">
      <c r="A3" s="3">
        <v>2</v>
      </c>
      <c r="B3" s="3" t="s">
        <v>404</v>
      </c>
      <c r="C3" s="3" t="s">
        <v>406</v>
      </c>
      <c r="D3" s="3">
        <f>VLOOKUP(C3,[1]Sheet1!$B:$C,2,FALSE)</f>
        <v>0</v>
      </c>
      <c r="E3" s="3">
        <f>VLOOKUP(C3,[1]Sheet1!$B:$D,3,FALSE)</f>
        <v>0</v>
      </c>
      <c r="F3" s="3" t="str">
        <f>VLOOKUP(C3,[1]Sheet1!$B:$E,4,FALSE)</f>
        <v>马克思实践+寒招</v>
      </c>
      <c r="G3" s="3">
        <f>VLOOKUP(C3,[1]Sheet1!$B:$F,5,FALSE)</f>
        <v>0</v>
      </c>
      <c r="H3" s="3">
        <f>VLOOKUP(C3,[1]Sheet1!$B:$G,6,FALSE)</f>
        <v>0</v>
      </c>
      <c r="I3" s="3"/>
      <c r="J3" s="3"/>
    </row>
    <row r="4" spans="1:10" x14ac:dyDescent="0.3">
      <c r="A4" s="3">
        <v>3</v>
      </c>
      <c r="B4" s="3" t="s">
        <v>404</v>
      </c>
      <c r="C4" s="3" t="s">
        <v>407</v>
      </c>
      <c r="D4" s="3">
        <f>VLOOKUP(C4,[1]Sheet1!$B:$C,2,FALSE)</f>
        <v>0</v>
      </c>
      <c r="E4" s="3">
        <f>VLOOKUP(C4,[1]Sheet1!$B:$D,3,FALSE)</f>
        <v>0</v>
      </c>
      <c r="F4" s="3" t="str">
        <f>VLOOKUP(C4,[1]Sheet1!$B:$E,4,FALSE)</f>
        <v>马克思实践</v>
      </c>
      <c r="G4" s="3" t="str">
        <f>VLOOKUP(C4,[1]Sheet1!$B:$F,5,FALSE)</f>
        <v>三下乡社会实践活动</v>
      </c>
      <c r="H4" s="3">
        <f>VLOOKUP(C4,[1]Sheet1!$B:$G,6,FALSE)</f>
        <v>0</v>
      </c>
      <c r="I4" s="3"/>
      <c r="J4" s="3"/>
    </row>
    <row r="5" spans="1:10" x14ac:dyDescent="0.3">
      <c r="A5" s="3">
        <v>4</v>
      </c>
      <c r="B5" s="3" t="s">
        <v>404</v>
      </c>
      <c r="C5" s="3" t="s">
        <v>408</v>
      </c>
      <c r="D5" s="3">
        <f>VLOOKUP(C5,[1]Sheet1!$B:$C,2,FALSE)</f>
        <v>0</v>
      </c>
      <c r="E5" s="3">
        <f>VLOOKUP(C5,[1]Sheet1!$B:$D,3,FALSE)</f>
        <v>0</v>
      </c>
      <c r="F5" s="3" t="str">
        <f>VLOOKUP(C5,[1]Sheet1!$B:$E,4,FALSE)</f>
        <v>马克思实践+寒招</v>
      </c>
      <c r="G5" s="3" t="str">
        <f>VLOOKUP(C5,[1]Sheet1!$B:$F,5,FALSE)</f>
        <v>三下乡社会实践活动</v>
      </c>
      <c r="H5" s="3">
        <f>VLOOKUP(C5,[1]Sheet1!$B:$G,6,FALSE)</f>
        <v>0</v>
      </c>
      <c r="I5" s="3"/>
      <c r="J5" s="3"/>
    </row>
    <row r="6" spans="1:10" x14ac:dyDescent="0.3">
      <c r="A6" s="3">
        <v>5</v>
      </c>
      <c r="B6" s="3" t="s">
        <v>404</v>
      </c>
      <c r="C6" s="3" t="s">
        <v>409</v>
      </c>
      <c r="D6" s="3" t="str">
        <f>VLOOKUP(C6,[1]Sheet1!$B:$C,2,FALSE)</f>
        <v>回校宣传</v>
      </c>
      <c r="E6" s="3">
        <f>VLOOKUP(C6,[1]Sheet1!$B:$D,3,FALSE)</f>
        <v>0</v>
      </c>
      <c r="F6" s="3" t="str">
        <f>VLOOKUP(C6,[1]Sheet1!$B:$E,4,FALSE)</f>
        <v>马克思实践+寒招</v>
      </c>
      <c r="G6" s="3">
        <f>VLOOKUP(C6,[1]Sheet1!$B:$F,5,FALSE)</f>
        <v>0</v>
      </c>
      <c r="H6" s="3" t="str">
        <f>VLOOKUP(C6,[1]Sheet1!$B:$G,6,FALSE)</f>
        <v>回校宣传</v>
      </c>
      <c r="I6" s="3"/>
      <c r="J6" s="3"/>
    </row>
    <row r="7" spans="1:10" x14ac:dyDescent="0.3">
      <c r="A7" s="3">
        <v>6</v>
      </c>
      <c r="B7" s="3" t="s">
        <v>404</v>
      </c>
      <c r="C7" s="3" t="s">
        <v>410</v>
      </c>
      <c r="D7" s="3">
        <f>VLOOKUP(C7,[1]Sheet1!$B:$C,2,FALSE)</f>
        <v>0</v>
      </c>
      <c r="E7" s="3">
        <f>VLOOKUP(C7,[1]Sheet1!$B:$D,3,FALSE)</f>
        <v>0</v>
      </c>
      <c r="F7" s="3" t="str">
        <f>VLOOKUP(C7,[1]Sheet1!$B:$E,4,FALSE)</f>
        <v>马克思实践</v>
      </c>
      <c r="G7" s="3">
        <f>VLOOKUP(C7,[1]Sheet1!$B:$F,5,FALSE)</f>
        <v>0</v>
      </c>
      <c r="H7" s="3">
        <f>VLOOKUP(C7,[1]Sheet1!$B:$G,6,FALSE)</f>
        <v>0</v>
      </c>
      <c r="I7" s="3"/>
      <c r="J7" s="3"/>
    </row>
    <row r="8" spans="1:10" x14ac:dyDescent="0.3">
      <c r="A8" s="3">
        <v>7</v>
      </c>
      <c r="B8" s="3" t="s">
        <v>404</v>
      </c>
      <c r="C8" s="3" t="s">
        <v>411</v>
      </c>
      <c r="D8" s="3">
        <f>VLOOKUP(C8,[1]Sheet1!$B:$C,2,FALSE)</f>
        <v>0</v>
      </c>
      <c r="E8" s="3">
        <f>VLOOKUP(C8,[1]Sheet1!$B:$D,3,FALSE)</f>
        <v>0</v>
      </c>
      <c r="F8" s="3" t="str">
        <f>VLOOKUP(C8,[1]Sheet1!$B:$E,4,FALSE)</f>
        <v>马克思实践</v>
      </c>
      <c r="G8" s="3">
        <f>VLOOKUP(C8,[1]Sheet1!$B:$F,5,FALSE)</f>
        <v>0</v>
      </c>
      <c r="H8" s="3">
        <f>VLOOKUP(C8,[1]Sheet1!$B:$G,6,FALSE)</f>
        <v>0</v>
      </c>
      <c r="I8" s="3"/>
      <c r="J8" s="3"/>
    </row>
    <row r="9" spans="1:10" x14ac:dyDescent="0.3">
      <c r="A9" s="3">
        <v>8</v>
      </c>
      <c r="B9" s="3" t="s">
        <v>404</v>
      </c>
      <c r="C9" s="3" t="s">
        <v>412</v>
      </c>
      <c r="D9" s="3" t="str">
        <f>VLOOKUP(C9,[1]Sheet1!$B:$C,2,FALSE)</f>
        <v>回校宣传</v>
      </c>
      <c r="E9" s="3">
        <f>VLOOKUP(C9,[1]Sheet1!$B:$D,3,FALSE)</f>
        <v>0</v>
      </c>
      <c r="F9" s="3" t="str">
        <f>VLOOKUP(C9,[1]Sheet1!$B:$E,4,FALSE)</f>
        <v>寒招</v>
      </c>
      <c r="G9" s="3">
        <f>VLOOKUP(C9,[1]Sheet1!$B:$F,5,FALSE)</f>
        <v>0</v>
      </c>
      <c r="H9" s="3">
        <f>VLOOKUP(C9,[1]Sheet1!$B:$G,6,FALSE)</f>
        <v>0</v>
      </c>
      <c r="I9" s="3"/>
      <c r="J9" s="3"/>
    </row>
    <row r="10" spans="1:10" x14ac:dyDescent="0.3">
      <c r="A10" s="3">
        <v>9</v>
      </c>
      <c r="B10" s="3" t="s">
        <v>404</v>
      </c>
      <c r="C10" s="3" t="s">
        <v>413</v>
      </c>
      <c r="D10" s="3" t="str">
        <f>VLOOKUP(C10,[1]Sheet1!$B:$C,2,FALSE)</f>
        <v>回校宣传</v>
      </c>
      <c r="E10" s="3">
        <f>VLOOKUP(C10,[1]Sheet1!$B:$D,3,FALSE)</f>
        <v>0</v>
      </c>
      <c r="F10" s="3" t="str">
        <f>VLOOKUP(C10,[1]Sheet1!$B:$E,4,FALSE)</f>
        <v>马克思实践</v>
      </c>
      <c r="G10" s="3">
        <f>VLOOKUP(C10,[1]Sheet1!$B:$F,5,FALSE)</f>
        <v>0</v>
      </c>
      <c r="H10" s="3">
        <f>VLOOKUP(C10,[1]Sheet1!$B:$G,6,FALSE)</f>
        <v>0</v>
      </c>
      <c r="I10" s="3"/>
      <c r="J10" s="3"/>
    </row>
    <row r="11" spans="1:10" x14ac:dyDescent="0.3">
      <c r="A11" s="3">
        <v>10</v>
      </c>
      <c r="B11" s="3" t="s">
        <v>404</v>
      </c>
      <c r="C11" s="3" t="s">
        <v>414</v>
      </c>
      <c r="D11" s="3" t="str">
        <f>VLOOKUP(C11,[1]Sheet1!$B:$C,2,FALSE)</f>
        <v>回校宣传</v>
      </c>
      <c r="E11" s="3">
        <f>VLOOKUP(C11,[1]Sheet1!$B:$D,3,FALSE)</f>
        <v>0</v>
      </c>
      <c r="F11" s="3" t="str">
        <f>VLOOKUP(C11,[1]Sheet1!$B:$E,4,FALSE)</f>
        <v>马克思实践</v>
      </c>
      <c r="G11" s="3">
        <f>VLOOKUP(C11,[1]Sheet1!$B:$F,5,FALSE)</f>
        <v>0</v>
      </c>
      <c r="H11" s="3">
        <f>VLOOKUP(C11,[1]Sheet1!$B:$G,6,FALSE)</f>
        <v>0</v>
      </c>
      <c r="I11" s="3"/>
      <c r="J11" s="3"/>
    </row>
    <row r="12" spans="1:10" x14ac:dyDescent="0.3">
      <c r="A12" s="3">
        <v>11</v>
      </c>
      <c r="B12" s="3" t="s">
        <v>404</v>
      </c>
      <c r="C12" s="3" t="s">
        <v>415</v>
      </c>
      <c r="D12" s="3" t="str">
        <f>VLOOKUP(C12,[1]Sheet1!$B:$C,2,FALSE)</f>
        <v>回校宣传</v>
      </c>
      <c r="E12" s="3">
        <f>VLOOKUP(C12,[1]Sheet1!$B:$D,3,FALSE)</f>
        <v>0</v>
      </c>
      <c r="F12" s="3" t="str">
        <f>VLOOKUP(C12,[1]Sheet1!$B:$E,4,FALSE)</f>
        <v>马克思实践</v>
      </c>
      <c r="G12" s="3">
        <f>VLOOKUP(C12,[1]Sheet1!$B:$F,5,FALSE)</f>
        <v>0</v>
      </c>
      <c r="H12" s="3">
        <f>VLOOKUP(C12,[1]Sheet1!$B:$G,6,FALSE)</f>
        <v>0</v>
      </c>
      <c r="I12" s="3"/>
      <c r="J12" s="3"/>
    </row>
    <row r="13" spans="1:10" x14ac:dyDescent="0.3">
      <c r="A13" s="3">
        <v>12</v>
      </c>
      <c r="B13" s="3" t="s">
        <v>404</v>
      </c>
      <c r="C13" s="3" t="s">
        <v>416</v>
      </c>
      <c r="D13" s="3">
        <f>VLOOKUP(C13,[1]Sheet1!$B:$C,2,FALSE)</f>
        <v>0</v>
      </c>
      <c r="E13" s="3">
        <f>VLOOKUP(C13,[1]Sheet1!$B:$D,3,FALSE)</f>
        <v>0</v>
      </c>
      <c r="F13" s="3" t="str">
        <f>VLOOKUP(C13,[1]Sheet1!$B:$E,4,FALSE)</f>
        <v>马克思实践</v>
      </c>
      <c r="G13" s="3">
        <f>VLOOKUP(C13,[1]Sheet1!$B:$F,5,FALSE)</f>
        <v>0</v>
      </c>
      <c r="H13" s="3">
        <f>VLOOKUP(C13,[1]Sheet1!$B:$G,6,FALSE)</f>
        <v>0</v>
      </c>
      <c r="I13" s="3"/>
      <c r="J13" s="3"/>
    </row>
    <row r="14" spans="1:10" x14ac:dyDescent="0.3">
      <c r="A14" s="3">
        <v>13</v>
      </c>
      <c r="B14" s="3" t="s">
        <v>404</v>
      </c>
      <c r="C14" s="3" t="s">
        <v>417</v>
      </c>
      <c r="D14" s="3">
        <f>VLOOKUP(C14,[1]Sheet1!$B:$C,2,FALSE)</f>
        <v>0</v>
      </c>
      <c r="E14" s="3">
        <f>VLOOKUP(C14,[1]Sheet1!$B:$D,3,FALSE)</f>
        <v>0</v>
      </c>
      <c r="F14" s="3" t="str">
        <f>VLOOKUP(C14,[1]Sheet1!$B:$E,4,FALSE)</f>
        <v>马克思实践+征文</v>
      </c>
      <c r="G14" s="3">
        <f>VLOOKUP(C14,[1]Sheet1!$B:$F,5,FALSE)</f>
        <v>0</v>
      </c>
      <c r="H14" s="3">
        <f>VLOOKUP(C14,[1]Sheet1!$B:$G,6,FALSE)</f>
        <v>0</v>
      </c>
      <c r="I14" s="3"/>
      <c r="J14" s="3"/>
    </row>
    <row r="15" spans="1:10" x14ac:dyDescent="0.3">
      <c r="A15" s="3">
        <v>14</v>
      </c>
      <c r="B15" s="3" t="s">
        <v>404</v>
      </c>
      <c r="C15" s="3" t="s">
        <v>418</v>
      </c>
      <c r="D15" s="3">
        <f>VLOOKUP(C15,[1]Sheet1!$B:$C,2,FALSE)</f>
        <v>0</v>
      </c>
      <c r="E15" s="3">
        <f>VLOOKUP(C15,[1]Sheet1!$B:$D,3,FALSE)</f>
        <v>0</v>
      </c>
      <c r="F15" s="3" t="str">
        <f>VLOOKUP(C15,[1]Sheet1!$B:$E,4,FALSE)</f>
        <v>马克思实践</v>
      </c>
      <c r="G15" s="3" t="str">
        <f>VLOOKUP(C15,[1]Sheet1!$B:$F,5,FALSE)</f>
        <v>防疫志愿者</v>
      </c>
      <c r="H15" s="3">
        <f>VLOOKUP(C15,[1]Sheet1!$B:$G,6,FALSE)</f>
        <v>0</v>
      </c>
      <c r="I15" s="3"/>
      <c r="J15" s="3"/>
    </row>
    <row r="16" spans="1:10" x14ac:dyDescent="0.3">
      <c r="A16" s="3">
        <v>15</v>
      </c>
      <c r="B16" s="3" t="s">
        <v>404</v>
      </c>
      <c r="C16" s="3" t="s">
        <v>419</v>
      </c>
      <c r="D16" s="3">
        <f>VLOOKUP(C16,[1]Sheet1!$B:$C,2,FALSE)</f>
        <v>0</v>
      </c>
      <c r="E16" s="3">
        <f>VLOOKUP(C16,[1]Sheet1!$B:$D,3,FALSE)</f>
        <v>0</v>
      </c>
      <c r="F16" s="3" t="str">
        <f>VLOOKUP(C16,[1]Sheet1!$B:$E,4,FALSE)</f>
        <v>马克思实践</v>
      </c>
      <c r="G16" s="3">
        <f>VLOOKUP(C16,[1]Sheet1!$B:$F,5,FALSE)</f>
        <v>0</v>
      </c>
      <c r="H16" s="3">
        <f>VLOOKUP(C16,[1]Sheet1!$B:$G,6,FALSE)</f>
        <v>0</v>
      </c>
      <c r="I16" s="3"/>
      <c r="J16" s="3"/>
    </row>
    <row r="17" spans="1:10" x14ac:dyDescent="0.3">
      <c r="A17" s="3">
        <v>16</v>
      </c>
      <c r="B17" s="3" t="s">
        <v>404</v>
      </c>
      <c r="C17" s="3" t="s">
        <v>420</v>
      </c>
      <c r="D17" s="3" t="str">
        <f>VLOOKUP(C17,[1]Sheet1!$B:$C,2,FALSE)</f>
        <v>高铁志愿者</v>
      </c>
      <c r="E17" s="3">
        <f>VLOOKUP(C17,[1]Sheet1!$B:$D,3,FALSE)</f>
        <v>0</v>
      </c>
      <c r="F17" s="3" t="str">
        <f>VLOOKUP(C17,[1]Sheet1!$B:$E,4,FALSE)</f>
        <v>马克思实践</v>
      </c>
      <c r="G17" s="3">
        <f>VLOOKUP(C17,[1]Sheet1!$B:$F,5,FALSE)</f>
        <v>0</v>
      </c>
      <c r="H17" s="3" t="str">
        <f>VLOOKUP(C17,[1]Sheet1!$B:$G,6,FALSE)</f>
        <v>回校宣传</v>
      </c>
      <c r="I17" s="3"/>
      <c r="J17" s="3"/>
    </row>
    <row r="18" spans="1:10" x14ac:dyDescent="0.3">
      <c r="A18" s="3">
        <v>17</v>
      </c>
      <c r="B18" s="3" t="s">
        <v>404</v>
      </c>
      <c r="C18" s="3" t="s">
        <v>421</v>
      </c>
      <c r="D18" s="3" t="str">
        <f>VLOOKUP(C18,[1]Sheet1!$B:$C,2,FALSE)</f>
        <v>高铁站志愿者</v>
      </c>
      <c r="E18" s="3">
        <f>VLOOKUP(C18,[1]Sheet1!$B:$D,3,FALSE)</f>
        <v>0</v>
      </c>
      <c r="F18" s="3" t="str">
        <f>VLOOKUP(C18,[1]Sheet1!$B:$E,4,FALSE)</f>
        <v>马克思实践</v>
      </c>
      <c r="G18" s="3">
        <f>VLOOKUP(C18,[1]Sheet1!$B:$F,5,FALSE)</f>
        <v>0</v>
      </c>
      <c r="H18" s="3">
        <f>VLOOKUP(C18,[1]Sheet1!$B:$G,6,FALSE)</f>
        <v>0</v>
      </c>
      <c r="I18" s="3"/>
      <c r="J18" s="3"/>
    </row>
    <row r="19" spans="1:10" x14ac:dyDescent="0.3">
      <c r="A19" s="3">
        <v>18</v>
      </c>
      <c r="B19" s="3" t="s">
        <v>404</v>
      </c>
      <c r="C19" s="3" t="s">
        <v>422</v>
      </c>
      <c r="D19" s="3">
        <f>VLOOKUP(C19,[1]Sheet1!$B:$C,2,FALSE)</f>
        <v>0</v>
      </c>
      <c r="E19" s="3">
        <f>VLOOKUP(C19,[1]Sheet1!$B:$D,3,FALSE)</f>
        <v>0</v>
      </c>
      <c r="F19" s="3" t="str">
        <f>VLOOKUP(C19,[1]Sheet1!$B:$E,4,FALSE)</f>
        <v>马克思实践+寒招</v>
      </c>
      <c r="G19" s="3">
        <f>VLOOKUP(C19,[1]Sheet1!$B:$F,5,FALSE)</f>
        <v>0</v>
      </c>
      <c r="H19" s="3">
        <f>VLOOKUP(C19,[1]Sheet1!$B:$G,6,FALSE)</f>
        <v>0</v>
      </c>
      <c r="I19" s="3"/>
      <c r="J19" s="3"/>
    </row>
    <row r="20" spans="1:10" x14ac:dyDescent="0.3">
      <c r="A20" s="3">
        <v>19</v>
      </c>
      <c r="B20" s="3" t="s">
        <v>404</v>
      </c>
      <c r="C20" s="3" t="s">
        <v>423</v>
      </c>
      <c r="D20" s="3">
        <f>VLOOKUP(C20,[1]Sheet1!$B:$C,2,FALSE)</f>
        <v>0</v>
      </c>
      <c r="E20" s="3">
        <f>VLOOKUP(C20,[1]Sheet1!$B:$D,3,FALSE)</f>
        <v>0</v>
      </c>
      <c r="F20" s="3" t="str">
        <f>VLOOKUP(C20,[1]Sheet1!$B:$E,4,FALSE)</f>
        <v>马克思实践</v>
      </c>
      <c r="G20" s="3">
        <f>VLOOKUP(C20,[1]Sheet1!$B:$F,5,FALSE)</f>
        <v>0</v>
      </c>
      <c r="H20" s="3">
        <f>VLOOKUP(C20,[1]Sheet1!$B:$G,6,FALSE)</f>
        <v>0</v>
      </c>
      <c r="I20" s="3"/>
      <c r="J20" s="3"/>
    </row>
    <row r="21" spans="1:10" x14ac:dyDescent="0.3">
      <c r="A21" s="3">
        <v>20</v>
      </c>
      <c r="B21" s="3" t="s">
        <v>404</v>
      </c>
      <c r="C21" s="3" t="s">
        <v>396</v>
      </c>
      <c r="D21" s="3" t="str">
        <f>VLOOKUP(C21,[1]Sheet1!$B:$C,2,FALSE)</f>
        <v>回校宣传</v>
      </c>
      <c r="E21" s="3">
        <f>VLOOKUP(C21,[1]Sheet1!$B:$D,3,FALSE)</f>
        <v>0</v>
      </c>
      <c r="F21" s="3" t="str">
        <f>VLOOKUP(C21,[1]Sheet1!$B:$E,4,FALSE)</f>
        <v>马克思实践+征文</v>
      </c>
      <c r="G21" s="3">
        <f>VLOOKUP(C21,[1]Sheet1!$B:$F,5,FALSE)</f>
        <v>0</v>
      </c>
      <c r="H21" s="3">
        <f>VLOOKUP(C21,[1]Sheet1!$B:$G,6,FALSE)</f>
        <v>0</v>
      </c>
      <c r="I21" s="3"/>
      <c r="J21" s="3"/>
    </row>
    <row r="22" spans="1:10" x14ac:dyDescent="0.3">
      <c r="A22" s="3">
        <v>21</v>
      </c>
      <c r="B22" s="3" t="s">
        <v>404</v>
      </c>
      <c r="C22" s="3" t="s">
        <v>424</v>
      </c>
      <c r="D22" s="3">
        <f>VLOOKUP(C22,[1]Sheet1!$B:$C,2,FALSE)</f>
        <v>0</v>
      </c>
      <c r="E22" s="3">
        <f>VLOOKUP(C22,[1]Sheet1!$B:$D,3,FALSE)</f>
        <v>0</v>
      </c>
      <c r="F22" s="3" t="str">
        <f>VLOOKUP(C22,[1]Sheet1!$B:$E,4,FALSE)</f>
        <v>马克思实践</v>
      </c>
      <c r="G22" s="3">
        <f>VLOOKUP(C22,[1]Sheet1!$B:$F,5,FALSE)</f>
        <v>0</v>
      </c>
      <c r="H22" s="3">
        <f>VLOOKUP(C22,[1]Sheet1!$B:$G,6,FALSE)</f>
        <v>0</v>
      </c>
      <c r="I22" s="3"/>
      <c r="J22" s="3"/>
    </row>
    <row r="23" spans="1:10" x14ac:dyDescent="0.3">
      <c r="A23" s="3">
        <v>22</v>
      </c>
      <c r="B23" s="3" t="s">
        <v>404</v>
      </c>
      <c r="C23" s="3" t="s">
        <v>425</v>
      </c>
      <c r="D23" s="3" t="str">
        <f>VLOOKUP(C23,[1]Sheet1!$B:$C,2,FALSE)</f>
        <v>回校宣传</v>
      </c>
      <c r="E23" s="3">
        <f>VLOOKUP(C23,[1]Sheet1!$B:$D,3,FALSE)</f>
        <v>0</v>
      </c>
      <c r="F23" s="3" t="str">
        <f>VLOOKUP(C23,[1]Sheet1!$B:$E,4,FALSE)</f>
        <v>马克思实践</v>
      </c>
      <c r="G23" s="3">
        <f>VLOOKUP(C23,[1]Sheet1!$B:$F,5,FALSE)</f>
        <v>0</v>
      </c>
      <c r="H23" s="3" t="str">
        <f>VLOOKUP(C23,[1]Sheet1!$B:$G,6,FALSE)</f>
        <v>核酸检测志愿者</v>
      </c>
      <c r="I23" s="3"/>
      <c r="J23" s="3"/>
    </row>
    <row r="24" spans="1:10" x14ac:dyDescent="0.3">
      <c r="A24" s="3">
        <v>23</v>
      </c>
      <c r="B24" s="3" t="s">
        <v>404</v>
      </c>
      <c r="C24" s="3" t="s">
        <v>426</v>
      </c>
      <c r="D24" s="3">
        <f>VLOOKUP(C24,[1]Sheet1!$B:$C,2,FALSE)</f>
        <v>0</v>
      </c>
      <c r="E24" s="3">
        <f>VLOOKUP(C24,[1]Sheet1!$B:$D,3,FALSE)</f>
        <v>0</v>
      </c>
      <c r="F24" s="3" t="str">
        <f>VLOOKUP(C24,[1]Sheet1!$B:$E,4,FALSE)</f>
        <v>马克思实践</v>
      </c>
      <c r="G24" s="3">
        <f>VLOOKUP(C24,[1]Sheet1!$B:$F,5,FALSE)</f>
        <v>0</v>
      </c>
      <c r="H24" s="3">
        <f>VLOOKUP(C24,[1]Sheet1!$B:$G,6,FALSE)</f>
        <v>0</v>
      </c>
      <c r="I24" s="3"/>
      <c r="J24" s="3"/>
    </row>
    <row r="25" spans="1:10" x14ac:dyDescent="0.3">
      <c r="A25" s="3">
        <v>24</v>
      </c>
      <c r="B25" s="3" t="s">
        <v>404</v>
      </c>
      <c r="C25" s="3" t="s">
        <v>427</v>
      </c>
      <c r="D25" s="3">
        <f>VLOOKUP(C25,[1]Sheet1!$B:$C,2,FALSE)</f>
        <v>0</v>
      </c>
      <c r="E25" s="3">
        <f>VLOOKUP(C25,[1]Sheet1!$B:$D,3,FALSE)</f>
        <v>0</v>
      </c>
      <c r="F25" s="3" t="str">
        <f>VLOOKUP(C25,[1]Sheet1!$B:$E,4,FALSE)</f>
        <v>马克思实践</v>
      </c>
      <c r="G25" s="3">
        <f>VLOOKUP(C25,[1]Sheet1!$B:$F,5,FALSE)</f>
        <v>0</v>
      </c>
      <c r="H25" s="3">
        <f>VLOOKUP(C25,[1]Sheet1!$B:$G,6,FALSE)</f>
        <v>0</v>
      </c>
      <c r="I25" s="3"/>
      <c r="J25" s="3"/>
    </row>
    <row r="26" spans="1:10" x14ac:dyDescent="0.3">
      <c r="A26" s="3">
        <v>25</v>
      </c>
      <c r="B26" s="3" t="s">
        <v>404</v>
      </c>
      <c r="C26" s="3" t="s">
        <v>428</v>
      </c>
      <c r="D26" s="3">
        <f>VLOOKUP(C26,[1]Sheet1!$B:$C,2,FALSE)</f>
        <v>0</v>
      </c>
      <c r="E26" s="3">
        <f>VLOOKUP(C26,[1]Sheet1!$B:$D,3,FALSE)</f>
        <v>0</v>
      </c>
      <c r="F26" s="3" t="str">
        <f>VLOOKUP(C26,[1]Sheet1!$B:$E,4,FALSE)</f>
        <v>马克思实践+征文</v>
      </c>
      <c r="G26" s="3">
        <f>VLOOKUP(C26,[1]Sheet1!$B:$F,5,FALSE)</f>
        <v>0</v>
      </c>
      <c r="H26" s="3">
        <f>VLOOKUP(C26,[1]Sheet1!$B:$G,6,FALSE)</f>
        <v>0</v>
      </c>
      <c r="I26" s="3"/>
      <c r="J26" s="3"/>
    </row>
    <row r="27" spans="1:10" x14ac:dyDescent="0.3">
      <c r="A27" s="3">
        <v>26</v>
      </c>
      <c r="B27" s="3" t="s">
        <v>404</v>
      </c>
      <c r="C27" s="3" t="s">
        <v>429</v>
      </c>
      <c r="D27" s="3">
        <f>VLOOKUP(C27,[1]Sheet1!$B:$C,2,FALSE)</f>
        <v>0</v>
      </c>
      <c r="E27" s="3">
        <f>VLOOKUP(C27,[1]Sheet1!$B:$D,3,FALSE)</f>
        <v>0</v>
      </c>
      <c r="F27" s="3" t="str">
        <f>VLOOKUP(C27,[1]Sheet1!$B:$E,4,FALSE)</f>
        <v>马克思实践</v>
      </c>
      <c r="G27" s="3">
        <f>VLOOKUP(C27,[1]Sheet1!$B:$F,5,FALSE)</f>
        <v>0</v>
      </c>
      <c r="H27" s="3">
        <f>VLOOKUP(C27,[1]Sheet1!$B:$G,6,FALSE)</f>
        <v>0</v>
      </c>
      <c r="I27" s="3"/>
      <c r="J27" s="3"/>
    </row>
    <row r="28" spans="1:10" x14ac:dyDescent="0.3">
      <c r="A28" s="3">
        <v>27</v>
      </c>
      <c r="B28" s="3" t="s">
        <v>404</v>
      </c>
      <c r="C28" s="3" t="s">
        <v>430</v>
      </c>
      <c r="D28" s="3">
        <f>VLOOKUP(C28,[1]Sheet1!$B:$C,2,FALSE)</f>
        <v>0</v>
      </c>
      <c r="E28" s="3">
        <f>VLOOKUP(C28,[1]Sheet1!$B:$D,3,FALSE)</f>
        <v>0</v>
      </c>
      <c r="F28" s="3" t="str">
        <f>VLOOKUP(C28,[1]Sheet1!$B:$E,4,FALSE)</f>
        <v>马克思实践+征文</v>
      </c>
      <c r="G28" s="3">
        <f>VLOOKUP(C28,[1]Sheet1!$B:$F,5,FALSE)</f>
        <v>0</v>
      </c>
      <c r="H28" s="3">
        <f>VLOOKUP(C28,[1]Sheet1!$B:$G,6,FALSE)</f>
        <v>0</v>
      </c>
      <c r="I28" s="3"/>
      <c r="J28" s="3"/>
    </row>
    <row r="29" spans="1:10" x14ac:dyDescent="0.3">
      <c r="A29" s="3">
        <v>28</v>
      </c>
      <c r="B29" s="3" t="s">
        <v>404</v>
      </c>
      <c r="C29" s="3" t="s">
        <v>431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</v>
      </c>
      <c r="G29" s="3" t="str">
        <f>VLOOKUP(C29,[1]Sheet1!$B:$F,5,FALSE)</f>
        <v>三下乡社会实践活动</v>
      </c>
      <c r="H29" s="3">
        <f>VLOOKUP(C29,[1]Sheet1!$B:$G,6,FALSE)</f>
        <v>0</v>
      </c>
      <c r="I29" s="3"/>
      <c r="J29" s="3"/>
    </row>
    <row r="30" spans="1:10" x14ac:dyDescent="0.3">
      <c r="A30" s="3">
        <v>29</v>
      </c>
      <c r="B30" s="3" t="s">
        <v>404</v>
      </c>
      <c r="C30" s="3" t="s">
        <v>432</v>
      </c>
      <c r="D30" s="3">
        <f>VLOOKUP(C30,[1]Sheet1!$B:$C,2,FALSE)</f>
        <v>0</v>
      </c>
      <c r="E30" s="3">
        <f>VLOOKUP(C30,[1]Sheet1!$B:$D,3,FALSE)</f>
        <v>0</v>
      </c>
      <c r="F30" s="3" t="str">
        <f>VLOOKUP(C30,[1]Sheet1!$B:$E,4,FALSE)</f>
        <v>马克思实践+征文</v>
      </c>
      <c r="G30" s="3">
        <f>VLOOKUP(C30,[1]Sheet1!$B:$F,5,FALSE)</f>
        <v>0</v>
      </c>
      <c r="H30" s="3">
        <f>VLOOKUP(C30,[1]Sheet1!$B:$G,6,FALSE)</f>
        <v>0</v>
      </c>
      <c r="I30" s="3"/>
      <c r="J30" s="3"/>
    </row>
    <row r="31" spans="1:10" x14ac:dyDescent="0.3">
      <c r="A31" s="3">
        <v>30</v>
      </c>
      <c r="B31" s="3" t="s">
        <v>404</v>
      </c>
      <c r="C31" s="3" t="s">
        <v>433</v>
      </c>
      <c r="D31" s="3">
        <f>VLOOKUP(C31,[1]Sheet1!$B:$C,2,FALSE)</f>
        <v>0</v>
      </c>
      <c r="E31" s="3">
        <f>VLOOKUP(C31,[1]Sheet1!$B:$D,3,FALSE)</f>
        <v>0</v>
      </c>
      <c r="F31" s="3" t="str">
        <f>VLOOKUP(C31,[1]Sheet1!$B:$E,4,FALSE)</f>
        <v>马克思实践</v>
      </c>
      <c r="G31" s="3">
        <f>VLOOKUP(C31,[1]Sheet1!$B:$F,5,FALSE)</f>
        <v>0</v>
      </c>
      <c r="H31" s="3">
        <f>VLOOKUP(C31,[1]Sheet1!$B:$G,6,FALSE)</f>
        <v>0</v>
      </c>
      <c r="I31" s="3"/>
      <c r="J31" s="3"/>
    </row>
    <row r="32" spans="1:10" x14ac:dyDescent="0.3">
      <c r="A32" s="3">
        <v>31</v>
      </c>
      <c r="B32" s="3" t="s">
        <v>404</v>
      </c>
      <c r="C32" s="3" t="s">
        <v>434</v>
      </c>
      <c r="D32" s="3" t="str">
        <f>VLOOKUP(C32,[1]Sheet1!$B:$C,2,FALSE)</f>
        <v>回校宣传</v>
      </c>
      <c r="E32" s="3">
        <f>VLOOKUP(C32,[1]Sheet1!$B:$D,3,FALSE)</f>
        <v>0</v>
      </c>
      <c r="F32" s="3" t="str">
        <f>VLOOKUP(C32,[1]Sheet1!$B:$E,4,FALSE)</f>
        <v>马克思实践</v>
      </c>
      <c r="G32" s="3">
        <f>VLOOKUP(C32,[1]Sheet1!$B:$F,5,FALSE)</f>
        <v>0</v>
      </c>
      <c r="H32" s="3">
        <f>VLOOKUP(C32,[1]Sheet1!$B:$G,6,FALSE)</f>
        <v>0</v>
      </c>
      <c r="I32" s="3"/>
      <c r="J32" s="3"/>
    </row>
    <row r="33" spans="1:10" x14ac:dyDescent="0.3">
      <c r="A33" s="3">
        <v>32</v>
      </c>
      <c r="B33" s="3" t="s">
        <v>404</v>
      </c>
      <c r="C33" s="3" t="s">
        <v>435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马克思实践+征文</v>
      </c>
      <c r="G33" s="3">
        <f>VLOOKUP(C33,[1]Sheet1!$B:$F,5,FALSE)</f>
        <v>0</v>
      </c>
      <c r="H33" s="3">
        <f>VLOOKUP(C33,[1]Sheet1!$B:$G,6,FALSE)</f>
        <v>0</v>
      </c>
      <c r="I33" s="3"/>
      <c r="J33" s="3"/>
    </row>
    <row r="34" spans="1:10" x14ac:dyDescent="0.3">
      <c r="A34" s="3">
        <v>33</v>
      </c>
      <c r="B34" s="3" t="s">
        <v>404</v>
      </c>
      <c r="C34" s="3" t="s">
        <v>436</v>
      </c>
      <c r="D34" s="3">
        <f>VLOOKUP(C34,[1]Sheet1!$B:$C,2,FALSE)</f>
        <v>0</v>
      </c>
      <c r="E34" s="3">
        <f>VLOOKUP(C34,[1]Sheet1!$B:$D,3,FALSE)</f>
        <v>0</v>
      </c>
      <c r="F34" s="3" t="str">
        <f>VLOOKUP(C34,[1]Sheet1!$B:$E,4,FALSE)</f>
        <v>马克思实践</v>
      </c>
      <c r="G34" s="3">
        <f>VLOOKUP(C34,[1]Sheet1!$B:$F,5,FALSE)</f>
        <v>0</v>
      </c>
      <c r="H34" s="3" t="str">
        <f>VLOOKUP(C34,[1]Sheet1!$B:$G,6,FALSE)</f>
        <v>核酸检测志愿者</v>
      </c>
      <c r="I34" s="3"/>
      <c r="J34" s="3"/>
    </row>
    <row r="35" spans="1:10" x14ac:dyDescent="0.3">
      <c r="A35" s="3">
        <v>34</v>
      </c>
      <c r="B35" s="3" t="s">
        <v>404</v>
      </c>
      <c r="C35" s="3" t="s">
        <v>437</v>
      </c>
      <c r="D35" s="3">
        <f>VLOOKUP(C35,[1]Sheet1!$B:$C,2,FALSE)</f>
        <v>0</v>
      </c>
      <c r="E35" s="3">
        <f>VLOOKUP(C35,[1]Sheet1!$B:$D,3,FALSE)</f>
        <v>0</v>
      </c>
      <c r="F35" s="3" t="str">
        <f>VLOOKUP(C35,[1]Sheet1!$B:$E,4,FALSE)</f>
        <v>马克思实践</v>
      </c>
      <c r="G35" s="3">
        <f>VLOOKUP(C35,[1]Sheet1!$B:$F,5,FALSE)</f>
        <v>0</v>
      </c>
      <c r="H35" s="3">
        <f>VLOOKUP(C35,[1]Sheet1!$B:$G,6,FALSE)</f>
        <v>0</v>
      </c>
      <c r="I35" s="3"/>
      <c r="J35" s="3"/>
    </row>
    <row r="36" spans="1:10" x14ac:dyDescent="0.3">
      <c r="A36" s="3">
        <v>35</v>
      </c>
      <c r="B36" s="3" t="s">
        <v>404</v>
      </c>
      <c r="C36" s="3" t="s">
        <v>438</v>
      </c>
      <c r="D36" s="3">
        <f>VLOOKUP(C36,[1]Sheet1!$B:$C,2,FALSE)</f>
        <v>0</v>
      </c>
      <c r="E36" s="3">
        <f>VLOOKUP(C36,[1]Sheet1!$B:$D,3,FALSE)</f>
        <v>0</v>
      </c>
      <c r="F36" s="3" t="str">
        <f>VLOOKUP(C36,[1]Sheet1!$B:$E,4,FALSE)</f>
        <v>马克思实践+寒招</v>
      </c>
      <c r="G36" s="3">
        <f>VLOOKUP(C36,[1]Sheet1!$B:$F,5,FALSE)</f>
        <v>0</v>
      </c>
      <c r="H36" s="3">
        <f>VLOOKUP(C36,[1]Sheet1!$B:$G,6,FALSE)</f>
        <v>0</v>
      </c>
      <c r="I36" s="3"/>
      <c r="J36" s="3"/>
    </row>
    <row r="37" spans="1:10" x14ac:dyDescent="0.3">
      <c r="A37" s="3">
        <v>36</v>
      </c>
      <c r="B37" s="3" t="s">
        <v>404</v>
      </c>
      <c r="C37" s="3" t="s">
        <v>439</v>
      </c>
      <c r="D37" s="3">
        <f>VLOOKUP(C37,[1]Sheet1!$B:$C,2,FALSE)</f>
        <v>0</v>
      </c>
      <c r="E37" s="3">
        <f>VLOOKUP(C37,[1]Sheet1!$B:$D,3,FALSE)</f>
        <v>0</v>
      </c>
      <c r="F37" s="3" t="str">
        <f>VLOOKUP(C37,[1]Sheet1!$B:$E,4,FALSE)</f>
        <v>马克思实践</v>
      </c>
      <c r="G37" s="3">
        <f>VLOOKUP(C37,[1]Sheet1!$B:$F,5,FALSE)</f>
        <v>0</v>
      </c>
      <c r="H37" s="3">
        <f>VLOOKUP(C37,[1]Sheet1!$B:$G,6,FALSE)</f>
        <v>0</v>
      </c>
      <c r="I37" s="3"/>
      <c r="J37" s="3"/>
    </row>
    <row r="38" spans="1:10" x14ac:dyDescent="0.3">
      <c r="A38" s="3">
        <v>37</v>
      </c>
      <c r="B38" s="3" t="s">
        <v>404</v>
      </c>
      <c r="C38" s="3" t="s">
        <v>440</v>
      </c>
      <c r="D38" s="3">
        <f>VLOOKUP(C38,[1]Sheet1!$B:$C,2,FALSE)</f>
        <v>0</v>
      </c>
      <c r="E38" s="3">
        <f>VLOOKUP(C38,[1]Sheet1!$B:$D,3,FALSE)</f>
        <v>0</v>
      </c>
      <c r="F38" s="3" t="str">
        <f>VLOOKUP(C38,[1]Sheet1!$B:$E,4,FALSE)</f>
        <v>马克思实践+寒招</v>
      </c>
      <c r="G38" s="3">
        <f>VLOOKUP(C38,[1]Sheet1!$B:$F,5,FALSE)</f>
        <v>0</v>
      </c>
      <c r="H38" s="3">
        <f>VLOOKUP(C38,[1]Sheet1!$B:$G,6,FALSE)</f>
        <v>0</v>
      </c>
      <c r="I38" s="3"/>
      <c r="J38" s="3"/>
    </row>
    <row r="39" spans="1:10" x14ac:dyDescent="0.3">
      <c r="A39" s="3">
        <v>38</v>
      </c>
      <c r="B39" s="3" t="s">
        <v>404</v>
      </c>
      <c r="C39" s="3" t="s">
        <v>441</v>
      </c>
      <c r="D39" s="3" t="str">
        <f>VLOOKUP(C39,[1]Sheet1!$B:$C,2,FALSE)</f>
        <v>回校宣传</v>
      </c>
      <c r="E39" s="3">
        <f>VLOOKUP(C39,[1]Sheet1!$B:$D,3,FALSE)</f>
        <v>0</v>
      </c>
      <c r="F39" s="3" t="str">
        <f>VLOOKUP(C39,[1]Sheet1!$B:$E,4,FALSE)</f>
        <v>马克思实践+寒招</v>
      </c>
      <c r="G39" s="3">
        <f>VLOOKUP(C39,[1]Sheet1!$B:$F,5,FALSE)</f>
        <v>0</v>
      </c>
      <c r="H39" s="3">
        <f>VLOOKUP(C39,[1]Sheet1!$B:$G,6,FALSE)</f>
        <v>0</v>
      </c>
      <c r="I39" s="3"/>
      <c r="J39" s="3"/>
    </row>
    <row r="40" spans="1:10" x14ac:dyDescent="0.3">
      <c r="A40" s="3">
        <v>39</v>
      </c>
      <c r="B40" s="3" t="s">
        <v>404</v>
      </c>
      <c r="C40" s="3" t="s">
        <v>442</v>
      </c>
      <c r="D40" s="3">
        <f>VLOOKUP(C40,[1]Sheet1!$B:$C,2,FALSE)</f>
        <v>0</v>
      </c>
      <c r="E40" s="3">
        <f>VLOOKUP(C40,[1]Sheet1!$B:$D,3,FALSE)</f>
        <v>0</v>
      </c>
      <c r="F40" s="3" t="str">
        <f>VLOOKUP(C40,[1]Sheet1!$B:$E,4,FALSE)</f>
        <v>马克思实践</v>
      </c>
      <c r="G40" s="3" t="str">
        <f>VLOOKUP(C40,[1]Sheet1!$B:$F,5,FALSE)</f>
        <v>协助区文明办工作岗位</v>
      </c>
      <c r="H40" s="3">
        <f>VLOOKUP(C40,[1]Sheet1!$B:$G,6,FALSE)</f>
        <v>0</v>
      </c>
      <c r="I40" s="3"/>
      <c r="J40" s="3"/>
    </row>
    <row r="41" spans="1:10" x14ac:dyDescent="0.3">
      <c r="A41" s="3">
        <v>40</v>
      </c>
      <c r="B41" s="3" t="s">
        <v>404</v>
      </c>
      <c r="C41" s="3" t="s">
        <v>443</v>
      </c>
      <c r="D41" s="3">
        <f>VLOOKUP(C41,[1]Sheet1!$B:$C,2,FALSE)</f>
        <v>0</v>
      </c>
      <c r="E41" s="3">
        <f>VLOOKUP(C41,[1]Sheet1!$B:$D,3,FALSE)</f>
        <v>0</v>
      </c>
      <c r="F41" s="3" t="str">
        <f>VLOOKUP(C41,[1]Sheet1!$B:$E,4,FALSE)</f>
        <v>马克思实践</v>
      </c>
      <c r="G41" s="3">
        <f>VLOOKUP(C41,[1]Sheet1!$B:$F,5,FALSE)</f>
        <v>0</v>
      </c>
      <c r="H41" s="3">
        <f>VLOOKUP(C41,[1]Sheet1!$B:$G,6,FALSE)</f>
        <v>0</v>
      </c>
      <c r="I41" s="3"/>
      <c r="J41" s="3"/>
    </row>
    <row r="42" spans="1:10" x14ac:dyDescent="0.3">
      <c r="A42" s="3">
        <v>41</v>
      </c>
      <c r="B42" s="3" t="s">
        <v>404</v>
      </c>
      <c r="C42" s="3" t="s">
        <v>444</v>
      </c>
      <c r="D42" s="3">
        <f>VLOOKUP(C42,[1]Sheet1!$B:$C,2,FALSE)</f>
        <v>0</v>
      </c>
      <c r="E42" s="3">
        <f>VLOOKUP(C42,[1]Sheet1!$B:$D,3,FALSE)</f>
        <v>0</v>
      </c>
      <c r="F42" s="3" t="str">
        <f>VLOOKUP(C42,[1]Sheet1!$B:$E,4,FALSE)</f>
        <v>马克思实践</v>
      </c>
      <c r="G42" s="3">
        <f>VLOOKUP(C42,[1]Sheet1!$B:$F,5,FALSE)</f>
        <v>0</v>
      </c>
      <c r="H42" s="3">
        <f>VLOOKUP(C42,[1]Sheet1!$B:$G,6,FALSE)</f>
        <v>0</v>
      </c>
      <c r="I42" s="3"/>
      <c r="J42" s="3"/>
    </row>
    <row r="43" spans="1:10" x14ac:dyDescent="0.3">
      <c r="A43" s="3">
        <v>42</v>
      </c>
      <c r="B43" s="3" t="s">
        <v>404</v>
      </c>
      <c r="C43" s="3" t="s">
        <v>445</v>
      </c>
      <c r="D43" s="3">
        <f>VLOOKUP(C43,[1]Sheet1!$B:$C,2,FALSE)</f>
        <v>0</v>
      </c>
      <c r="E43" s="3">
        <f>VLOOKUP(C43,[1]Sheet1!$B:$D,3,FALSE)</f>
        <v>0</v>
      </c>
      <c r="F43" s="3">
        <f>VLOOKUP(C43,[1]Sheet1!$B:$E,4,FALSE)</f>
        <v>0</v>
      </c>
      <c r="G43" s="3">
        <f>VLOOKUP(C43,[1]Sheet1!$B:$F,5,FALSE)</f>
        <v>0</v>
      </c>
      <c r="H43" s="3">
        <f>VLOOKUP(C43,[1]Sheet1!$B:$G,6,FALSE)</f>
        <v>0</v>
      </c>
      <c r="I43" s="3"/>
      <c r="J43" s="3"/>
    </row>
    <row r="44" spans="1:10" x14ac:dyDescent="0.3">
      <c r="A44" s="3">
        <v>43</v>
      </c>
      <c r="B44" s="3" t="s">
        <v>404</v>
      </c>
      <c r="C44" s="3" t="s">
        <v>446</v>
      </c>
      <c r="D44" s="3" t="str">
        <f>VLOOKUP(C44,[1]Sheet1!$B:$C,2,FALSE)</f>
        <v>回校宣传</v>
      </c>
      <c r="E44" s="3">
        <f>VLOOKUP(C44,[1]Sheet1!$B:$D,3,FALSE)</f>
        <v>0</v>
      </c>
      <c r="F44" s="3" t="str">
        <f>VLOOKUP(C44,[1]Sheet1!$B:$E,4,FALSE)</f>
        <v>马克思实践</v>
      </c>
      <c r="G44" s="3">
        <f>VLOOKUP(C44,[1]Sheet1!$B:$F,5,FALSE)</f>
        <v>0</v>
      </c>
      <c r="H44" s="3">
        <f>VLOOKUP(C44,[1]Sheet1!$B:$G,6,FALSE)</f>
        <v>0</v>
      </c>
      <c r="I44" s="3"/>
      <c r="J44" s="3"/>
    </row>
    <row r="45" spans="1:10" x14ac:dyDescent="0.3">
      <c r="A45" s="3">
        <v>44</v>
      </c>
      <c r="B45" s="3" t="s">
        <v>404</v>
      </c>
      <c r="C45" s="3" t="s">
        <v>447</v>
      </c>
      <c r="D45" s="3">
        <f>VLOOKUP(C45,[1]Sheet1!$B:$C,2,FALSE)</f>
        <v>0</v>
      </c>
      <c r="E45" s="3">
        <f>VLOOKUP(C45,[1]Sheet1!$B:$D,3,FALSE)</f>
        <v>0</v>
      </c>
      <c r="F45" s="3" t="str">
        <f>VLOOKUP(C45,[1]Sheet1!$B:$E,4,FALSE)</f>
        <v>马克思实践+企业助教</v>
      </c>
      <c r="G45" s="3">
        <f>VLOOKUP(C45,[1]Sheet1!$B:$F,5,FALSE)</f>
        <v>0</v>
      </c>
      <c r="H45" s="3">
        <f>VLOOKUP(C45,[1]Sheet1!$B:$G,6,FALSE)</f>
        <v>0</v>
      </c>
      <c r="I45" s="3"/>
      <c r="J45" s="3"/>
    </row>
    <row r="46" spans="1:10" x14ac:dyDescent="0.3">
      <c r="A46" s="3">
        <v>45</v>
      </c>
      <c r="B46" s="3" t="s">
        <v>404</v>
      </c>
      <c r="C46" s="3" t="s">
        <v>448</v>
      </c>
      <c r="D46" s="3">
        <f>VLOOKUP(C46,[1]Sheet1!$B:$C,2,FALSE)</f>
        <v>0</v>
      </c>
      <c r="E46" s="3">
        <f>VLOOKUP(C46,[1]Sheet1!$B:$D,3,FALSE)</f>
        <v>0</v>
      </c>
      <c r="F46" s="3" t="str">
        <f>VLOOKUP(C46,[1]Sheet1!$B:$E,4,FALSE)</f>
        <v>马克思实践</v>
      </c>
      <c r="G46" s="3" t="str">
        <f>VLOOKUP(C46,[1]Sheet1!$B:$F,5,FALSE)</f>
        <v>三下乡社会实践活动</v>
      </c>
      <c r="H46" s="3">
        <f>VLOOKUP(C46,[1]Sheet1!$B:$G,6,FALSE)</f>
        <v>0</v>
      </c>
      <c r="I46" s="3"/>
      <c r="J46" s="3"/>
    </row>
    <row r="47" spans="1:10" x14ac:dyDescent="0.3">
      <c r="A47" s="3">
        <v>46</v>
      </c>
      <c r="B47" s="3" t="s">
        <v>404</v>
      </c>
      <c r="C47" s="3" t="s">
        <v>449</v>
      </c>
      <c r="D47" s="3">
        <f>VLOOKUP(C47,[1]Sheet1!$B:$C,2,FALSE)</f>
        <v>0</v>
      </c>
      <c r="E47" s="3">
        <f>VLOOKUP(C47,[1]Sheet1!$B:$D,3,FALSE)</f>
        <v>0</v>
      </c>
      <c r="F47" s="3" t="str">
        <f>VLOOKUP(C47,[1]Sheet1!$B:$E,4,FALSE)</f>
        <v>马克思实践+寒招</v>
      </c>
      <c r="G47" s="3">
        <f>VLOOKUP(C47,[1]Sheet1!$B:$F,5,FALSE)</f>
        <v>0</v>
      </c>
      <c r="H47" s="3">
        <f>VLOOKUP(C47,[1]Sheet1!$B:$G,6,FALSE)</f>
        <v>0</v>
      </c>
      <c r="I47" s="3"/>
      <c r="J47" s="3"/>
    </row>
    <row r="48" spans="1:10" x14ac:dyDescent="0.3">
      <c r="A48" s="3">
        <v>47</v>
      </c>
      <c r="B48" s="3" t="s">
        <v>404</v>
      </c>
      <c r="C48" s="3" t="s">
        <v>450</v>
      </c>
      <c r="D48" s="3" t="str">
        <f>VLOOKUP(C48,[1]Sheet1!$B:$C,2,FALSE)</f>
        <v>回校宣传</v>
      </c>
      <c r="E48" s="3">
        <f>VLOOKUP(C48,[1]Sheet1!$B:$D,3,FALSE)</f>
        <v>0</v>
      </c>
      <c r="F48" s="3" t="str">
        <f>VLOOKUP(C48,[1]Sheet1!$B:$E,4,FALSE)</f>
        <v>马克思实践</v>
      </c>
      <c r="G48" s="3">
        <f>VLOOKUP(C48,[1]Sheet1!$B:$F,5,FALSE)</f>
        <v>0</v>
      </c>
      <c r="H48" s="3">
        <f>VLOOKUP(C48,[1]Sheet1!$B:$G,6,FALSE)</f>
        <v>0</v>
      </c>
      <c r="I48" s="3"/>
      <c r="J48" s="3"/>
    </row>
    <row r="49" spans="1:10" x14ac:dyDescent="0.3">
      <c r="A49" s="3">
        <v>48</v>
      </c>
      <c r="B49" s="3" t="s">
        <v>404</v>
      </c>
      <c r="C49" s="3" t="s">
        <v>451</v>
      </c>
      <c r="D49" s="3">
        <f>VLOOKUP(C49,[1]Sheet1!$B:$C,2,FALSE)</f>
        <v>0</v>
      </c>
      <c r="E49" s="3">
        <f>VLOOKUP(C49,[1]Sheet1!$B:$D,3,FALSE)</f>
        <v>0</v>
      </c>
      <c r="F49" s="3" t="str">
        <f>VLOOKUP(C49,[1]Sheet1!$B:$E,4,FALSE)</f>
        <v>马克思实践</v>
      </c>
      <c r="G49" s="3">
        <f>VLOOKUP(C49,[1]Sheet1!$B:$F,5,FALSE)</f>
        <v>0</v>
      </c>
      <c r="H49" s="3">
        <f>VLOOKUP(C49,[1]Sheet1!$B:$G,6,FALSE)</f>
        <v>0</v>
      </c>
      <c r="I49" s="3"/>
      <c r="J49" s="3"/>
    </row>
    <row r="50" spans="1:10" x14ac:dyDescent="0.3">
      <c r="A50" s="3">
        <v>49</v>
      </c>
      <c r="B50" s="3" t="s">
        <v>404</v>
      </c>
      <c r="C50" s="3" t="s">
        <v>395</v>
      </c>
      <c r="D50" s="3">
        <f>VLOOKUP(C50,[1]Sheet1!$B:$C,2,FALSE)</f>
        <v>0</v>
      </c>
      <c r="E50" s="3">
        <f>VLOOKUP(C50,[1]Sheet1!$B:$D,3,FALSE)</f>
        <v>0</v>
      </c>
      <c r="F50" s="3" t="str">
        <f>VLOOKUP(C50,[1]Sheet1!$B:$E,4,FALSE)</f>
        <v>马克思实践+征文</v>
      </c>
      <c r="G50" s="3">
        <f>VLOOKUP(C50,[1]Sheet1!$B:$F,5,FALSE)</f>
        <v>0</v>
      </c>
      <c r="H50" s="3">
        <f>VLOOKUP(C50,[1]Sheet1!$B:$G,6,FALSE)</f>
        <v>0</v>
      </c>
      <c r="I50" s="3"/>
      <c r="J50" s="3"/>
    </row>
    <row r="51" spans="1:10" x14ac:dyDescent="0.3">
      <c r="A51" s="3">
        <v>50</v>
      </c>
      <c r="B51" s="3" t="s">
        <v>404</v>
      </c>
      <c r="C51" s="3" t="s">
        <v>452</v>
      </c>
      <c r="D51" s="3">
        <f>VLOOKUP(C51,[1]Sheet1!$B:$C,2,FALSE)</f>
        <v>0</v>
      </c>
      <c r="E51" s="3">
        <f>VLOOKUP(C51,[1]Sheet1!$B:$D,3,FALSE)</f>
        <v>0</v>
      </c>
      <c r="F51" s="3" t="str">
        <f>VLOOKUP(C51,[1]Sheet1!$B:$E,4,FALSE)</f>
        <v>马克思实践+征文</v>
      </c>
      <c r="G51" s="3">
        <f>VLOOKUP(C51,[1]Sheet1!$B:$F,5,FALSE)</f>
        <v>0</v>
      </c>
      <c r="H51" s="3" t="str">
        <f>VLOOKUP(C51,[1]Sheet1!$B:$G,6,FALSE)</f>
        <v>铁路志愿者</v>
      </c>
      <c r="I51" s="3"/>
      <c r="J51" s="3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1E164-35DE-484F-BE8D-91DB3CBB071B}">
  <dimension ref="A1:J48"/>
  <sheetViews>
    <sheetView topLeftCell="A25" workbookViewId="0">
      <selection activeCell="D48" sqref="D48:H48"/>
    </sheetView>
  </sheetViews>
  <sheetFormatPr defaultRowHeight="14" x14ac:dyDescent="0.3"/>
  <cols>
    <col min="2" max="2" width="12.1640625" customWidth="1"/>
    <col min="4" max="4" width="13.33203125" customWidth="1"/>
    <col min="5" max="5" width="13.08203125" customWidth="1"/>
    <col min="6" max="6" width="15.6640625" customWidth="1"/>
    <col min="7" max="7" width="17.58203125" customWidth="1"/>
    <col min="8" max="8" width="18.83203125" customWidth="1"/>
  </cols>
  <sheetData>
    <row r="1" spans="1:10" x14ac:dyDescent="0.3">
      <c r="A1" s="3" t="s">
        <v>345</v>
      </c>
      <c r="B1" s="3" t="s">
        <v>346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453</v>
      </c>
      <c r="C2" s="3" t="s">
        <v>454</v>
      </c>
      <c r="D2" s="3">
        <v>0</v>
      </c>
      <c r="E2" s="3">
        <v>0</v>
      </c>
      <c r="F2" s="3">
        <v>0</v>
      </c>
      <c r="G2" s="3">
        <v>0</v>
      </c>
      <c r="H2" s="3">
        <v>0</v>
      </c>
      <c r="I2" s="3"/>
      <c r="J2" s="3"/>
    </row>
    <row r="3" spans="1:10" x14ac:dyDescent="0.3">
      <c r="A3" s="3">
        <v>2</v>
      </c>
      <c r="B3" s="3" t="s">
        <v>453</v>
      </c>
      <c r="C3" s="3" t="s">
        <v>455</v>
      </c>
      <c r="D3" s="3" t="str">
        <f>VLOOKUP(C3,[1]Sheet1!$B:$C,2,FALSE)</f>
        <v>回校宣传</v>
      </c>
      <c r="E3" s="3">
        <f>VLOOKUP(C3,[1]Sheet1!$B:$D,3,FALSE)</f>
        <v>0</v>
      </c>
      <c r="F3" s="3" t="str">
        <f>VLOOKUP(C3,[1]Sheet1!$B:$E,4,FALSE)</f>
        <v>马克思实践</v>
      </c>
      <c r="G3" s="3">
        <f>VLOOKUP(C3,[1]Sheet1!$B:$F,5,FALSE)</f>
        <v>0</v>
      </c>
      <c r="H3" s="3">
        <f>VLOOKUP(C3,[1]Sheet1!$B:$G,6,FALSE)</f>
        <v>0</v>
      </c>
      <c r="I3" s="3"/>
      <c r="J3" s="3"/>
    </row>
    <row r="4" spans="1:10" x14ac:dyDescent="0.3">
      <c r="A4" s="3">
        <v>3</v>
      </c>
      <c r="B4" s="3" t="s">
        <v>453</v>
      </c>
      <c r="C4" s="3" t="s">
        <v>456</v>
      </c>
      <c r="D4" s="3">
        <f>VLOOKUP(C4,[1]Sheet1!$B:$C,2,FALSE)</f>
        <v>0</v>
      </c>
      <c r="E4" s="3">
        <f>VLOOKUP(C4,[1]Sheet1!$B:$D,3,FALSE)</f>
        <v>0</v>
      </c>
      <c r="F4" s="3" t="str">
        <f>VLOOKUP(C4,[1]Sheet1!$B:$E,4,FALSE)</f>
        <v>马克思实践</v>
      </c>
      <c r="G4" s="3">
        <f>VLOOKUP(C4,[1]Sheet1!$B:$F,5,FALSE)</f>
        <v>0</v>
      </c>
      <c r="H4" s="3">
        <f>VLOOKUP(C4,[1]Sheet1!$B:$G,6,FALSE)</f>
        <v>0</v>
      </c>
      <c r="I4" s="3"/>
      <c r="J4" s="3"/>
    </row>
    <row r="5" spans="1:10" x14ac:dyDescent="0.3">
      <c r="A5" s="3">
        <v>4</v>
      </c>
      <c r="B5" s="3" t="s">
        <v>453</v>
      </c>
      <c r="C5" s="3" t="s">
        <v>457</v>
      </c>
      <c r="D5" s="3" t="str">
        <f>VLOOKUP(C5,[1]Sheet1!$B:$C,2,FALSE)</f>
        <v>回校宣传</v>
      </c>
      <c r="E5" s="3">
        <f>VLOOKUP(C5,[1]Sheet1!$B:$D,3,FALSE)</f>
        <v>0</v>
      </c>
      <c r="F5" s="3" t="str">
        <f>VLOOKUP(C5,[1]Sheet1!$B:$E,4,FALSE)</f>
        <v>马克思实践</v>
      </c>
      <c r="G5" s="3">
        <f>VLOOKUP(C5,[1]Sheet1!$B:$F,5,FALSE)</f>
        <v>0</v>
      </c>
      <c r="H5" s="3">
        <f>VLOOKUP(C5,[1]Sheet1!$B:$G,6,FALSE)</f>
        <v>0</v>
      </c>
      <c r="I5" s="3"/>
      <c r="J5" s="3"/>
    </row>
    <row r="6" spans="1:10" x14ac:dyDescent="0.3">
      <c r="A6" s="3">
        <v>5</v>
      </c>
      <c r="B6" s="3" t="s">
        <v>453</v>
      </c>
      <c r="C6" s="3" t="s">
        <v>458</v>
      </c>
      <c r="D6" s="3">
        <f>VLOOKUP(C6,[1]Sheet1!$B:$C,2,FALSE)</f>
        <v>0</v>
      </c>
      <c r="E6" s="3">
        <f>VLOOKUP(C6,[1]Sheet1!$B:$D,3,FALSE)</f>
        <v>0</v>
      </c>
      <c r="F6" s="3" t="str">
        <f>VLOOKUP(C6,[1]Sheet1!$B:$E,4,FALSE)</f>
        <v>寒招+马克思实践</v>
      </c>
      <c r="G6" s="3">
        <f>VLOOKUP(C6,[1]Sheet1!$B:$F,5,FALSE)</f>
        <v>0</v>
      </c>
      <c r="H6" s="3">
        <f>VLOOKUP(C6,[1]Sheet1!$B:$G,6,FALSE)</f>
        <v>0</v>
      </c>
      <c r="I6" s="3"/>
      <c r="J6" s="3"/>
    </row>
    <row r="7" spans="1:10" x14ac:dyDescent="0.3">
      <c r="A7" s="3">
        <v>6</v>
      </c>
      <c r="B7" s="3" t="s">
        <v>453</v>
      </c>
      <c r="C7" s="3" t="s">
        <v>459</v>
      </c>
      <c r="D7" s="3" t="str">
        <f>VLOOKUP(C7,[1]Sheet1!$B:$C,2,FALSE)</f>
        <v>回校宣传</v>
      </c>
      <c r="E7" s="3">
        <f>VLOOKUP(C7,[1]Sheet1!$B:$D,3,FALSE)</f>
        <v>0</v>
      </c>
      <c r="F7" s="3" t="str">
        <f>VLOOKUP(C7,[1]Sheet1!$B:$E,4,FALSE)</f>
        <v>马克思实践</v>
      </c>
      <c r="G7" s="3">
        <f>VLOOKUP(C7,[1]Sheet1!$B:$F,5,FALSE)</f>
        <v>0</v>
      </c>
      <c r="H7" s="3">
        <f>VLOOKUP(C7,[1]Sheet1!$B:$G,6,FALSE)</f>
        <v>0</v>
      </c>
      <c r="I7" s="3"/>
      <c r="J7" s="3"/>
    </row>
    <row r="8" spans="1:10" x14ac:dyDescent="0.3">
      <c r="A8" s="3">
        <v>7</v>
      </c>
      <c r="B8" s="3" t="s">
        <v>453</v>
      </c>
      <c r="C8" s="3" t="s">
        <v>460</v>
      </c>
      <c r="D8" s="3">
        <f>VLOOKUP(C8,[1]Sheet1!$B:$C,2,FALSE)</f>
        <v>0</v>
      </c>
      <c r="E8" s="3">
        <f>VLOOKUP(C8,[1]Sheet1!$B:$D,3,FALSE)</f>
        <v>0</v>
      </c>
      <c r="F8" s="3" t="str">
        <f>VLOOKUP(C8,[1]Sheet1!$B:$E,4,FALSE)</f>
        <v>马克思实践</v>
      </c>
      <c r="G8" s="3" t="str">
        <f>VLOOKUP(C8,[1]Sheet1!$B:$F,5,FALSE)</f>
        <v>广马志愿者</v>
      </c>
      <c r="H8" s="3">
        <f>VLOOKUP(C8,[1]Sheet1!$B:$G,6,FALSE)</f>
        <v>0</v>
      </c>
      <c r="I8" s="3"/>
      <c r="J8" s="3"/>
    </row>
    <row r="9" spans="1:10" x14ac:dyDescent="0.3">
      <c r="A9" s="3">
        <v>8</v>
      </c>
      <c r="B9" s="3" t="s">
        <v>453</v>
      </c>
      <c r="C9" s="3" t="s">
        <v>461</v>
      </c>
      <c r="D9" s="3" t="str">
        <f>VLOOKUP(C9,[1]Sheet1!$B:$C,2,FALSE)</f>
        <v>回校宣传</v>
      </c>
      <c r="E9" s="3">
        <f>VLOOKUP(C9,[1]Sheet1!$B:$D,3,FALSE)</f>
        <v>0</v>
      </c>
      <c r="F9" s="3" t="str">
        <f>VLOOKUP(C9,[1]Sheet1!$B:$E,4,FALSE)</f>
        <v>马克思实践</v>
      </c>
      <c r="G9" s="3">
        <f>VLOOKUP(C9,[1]Sheet1!$B:$F,5,FALSE)</f>
        <v>0</v>
      </c>
      <c r="H9" s="3">
        <f>VLOOKUP(C9,[1]Sheet1!$B:$G,6,FALSE)</f>
        <v>0</v>
      </c>
      <c r="I9" s="3"/>
      <c r="J9" s="3"/>
    </row>
    <row r="10" spans="1:10" x14ac:dyDescent="0.3">
      <c r="A10" s="3">
        <v>9</v>
      </c>
      <c r="B10" s="3" t="s">
        <v>453</v>
      </c>
      <c r="C10" s="3" t="s">
        <v>462</v>
      </c>
      <c r="D10" s="3">
        <f>VLOOKUP(C10,[1]Sheet1!$B:$C,2,FALSE)</f>
        <v>0</v>
      </c>
      <c r="E10" s="3">
        <f>VLOOKUP(C10,[1]Sheet1!$B:$D,3,FALSE)</f>
        <v>0</v>
      </c>
      <c r="F10" s="3" t="str">
        <f>VLOOKUP(C10,[1]Sheet1!$B:$E,4,FALSE)</f>
        <v>马克思实践</v>
      </c>
      <c r="G10" s="3">
        <f>VLOOKUP(C10,[1]Sheet1!$B:$F,5,FALSE)</f>
        <v>0</v>
      </c>
      <c r="H10" s="3">
        <f>VLOOKUP(C10,[1]Sheet1!$B:$G,6,FALSE)</f>
        <v>0</v>
      </c>
      <c r="I10" s="3"/>
      <c r="J10" s="3"/>
    </row>
    <row r="11" spans="1:10" x14ac:dyDescent="0.3">
      <c r="A11" s="3">
        <v>10</v>
      </c>
      <c r="B11" s="3" t="s">
        <v>453</v>
      </c>
      <c r="C11" s="3" t="s">
        <v>463</v>
      </c>
      <c r="D11" s="3">
        <f>VLOOKUP(C11,[1]Sheet1!$B:$C,2,FALSE)</f>
        <v>0</v>
      </c>
      <c r="E11" s="3">
        <f>VLOOKUP(C11,[1]Sheet1!$B:$D,3,FALSE)</f>
        <v>0</v>
      </c>
      <c r="F11" s="3" t="str">
        <f>VLOOKUP(C11,[1]Sheet1!$B:$E,4,FALSE)</f>
        <v>马克思实践</v>
      </c>
      <c r="G11" s="3">
        <f>VLOOKUP(C11,[1]Sheet1!$B:$F,5,FALSE)</f>
        <v>0</v>
      </c>
      <c r="H11" s="3">
        <f>VLOOKUP(C11,[1]Sheet1!$B:$G,6,FALSE)</f>
        <v>0</v>
      </c>
      <c r="I11" s="3"/>
      <c r="J11" s="3"/>
    </row>
    <row r="12" spans="1:10" x14ac:dyDescent="0.3">
      <c r="A12" s="3">
        <v>11</v>
      </c>
      <c r="B12" s="3" t="s">
        <v>453</v>
      </c>
      <c r="C12" s="3" t="s">
        <v>464</v>
      </c>
      <c r="D12" s="3" t="str">
        <f>VLOOKUP(C12,[1]Sheet1!$B:$C,2,FALSE)</f>
        <v>回校宣传</v>
      </c>
      <c r="E12" s="3">
        <f>VLOOKUP(C12,[1]Sheet1!$B:$D,3,FALSE)</f>
        <v>0</v>
      </c>
      <c r="F12" s="3">
        <f>VLOOKUP(C12,[1]Sheet1!$B:$E,4,FALSE)</f>
        <v>0</v>
      </c>
      <c r="G12" s="3">
        <f>VLOOKUP(C12,[1]Sheet1!$B:$F,5,FALSE)</f>
        <v>0</v>
      </c>
      <c r="H12" s="3">
        <f>VLOOKUP(C12,[1]Sheet1!$B:$G,6,FALSE)</f>
        <v>0</v>
      </c>
      <c r="I12" s="3"/>
      <c r="J12" s="3"/>
    </row>
    <row r="13" spans="1:10" x14ac:dyDescent="0.3">
      <c r="A13" s="3">
        <v>12</v>
      </c>
      <c r="B13" s="3" t="s">
        <v>453</v>
      </c>
      <c r="C13" s="3" t="s">
        <v>465</v>
      </c>
      <c r="D13" s="3">
        <f>VLOOKUP(C13,[1]Sheet1!$B:$C,2,FALSE)</f>
        <v>0</v>
      </c>
      <c r="E13" s="3">
        <f>VLOOKUP(C13,[1]Sheet1!$B:$D,3,FALSE)</f>
        <v>0</v>
      </c>
      <c r="F13" s="3" t="str">
        <f>VLOOKUP(C13,[1]Sheet1!$B:$E,4,FALSE)</f>
        <v>马克思实践</v>
      </c>
      <c r="G13" s="3">
        <f>VLOOKUP(C13,[1]Sheet1!$B:$F,5,FALSE)</f>
        <v>0</v>
      </c>
      <c r="H13" s="3">
        <f>VLOOKUP(C13,[1]Sheet1!$B:$G,6,FALSE)</f>
        <v>0</v>
      </c>
      <c r="I13" s="3"/>
      <c r="J13" s="3"/>
    </row>
    <row r="14" spans="1:10" x14ac:dyDescent="0.3">
      <c r="A14" s="3">
        <v>13</v>
      </c>
      <c r="B14" s="3" t="s">
        <v>453</v>
      </c>
      <c r="C14" s="3" t="s">
        <v>466</v>
      </c>
      <c r="D14" s="3" t="str">
        <f>VLOOKUP(C14,[1]Sheet1!$B:$C,2,FALSE)</f>
        <v>回校宣传</v>
      </c>
      <c r="E14" s="3">
        <f>VLOOKUP(C14,[1]Sheet1!$B:$D,3,FALSE)</f>
        <v>0</v>
      </c>
      <c r="F14" s="3" t="str">
        <f>VLOOKUP(C14,[1]Sheet1!$B:$E,4,FALSE)</f>
        <v>马克思实践</v>
      </c>
      <c r="G14" s="3">
        <f>VLOOKUP(C14,[1]Sheet1!$B:$F,5,FALSE)</f>
        <v>0</v>
      </c>
      <c r="H14" s="3">
        <f>VLOOKUP(C14,[1]Sheet1!$B:$G,6,FALSE)</f>
        <v>0</v>
      </c>
      <c r="I14" s="3"/>
      <c r="J14" s="3"/>
    </row>
    <row r="15" spans="1:10" x14ac:dyDescent="0.3">
      <c r="A15" s="3">
        <v>14</v>
      </c>
      <c r="B15" s="3" t="s">
        <v>453</v>
      </c>
      <c r="C15" s="3" t="s">
        <v>467</v>
      </c>
      <c r="D15" s="3">
        <f>VLOOKUP(C15,[1]Sheet1!$B:$C,2,FALSE)</f>
        <v>0</v>
      </c>
      <c r="E15" s="3">
        <f>VLOOKUP(C15,[1]Sheet1!$B:$D,3,FALSE)</f>
        <v>0</v>
      </c>
      <c r="F15" s="3" t="str">
        <f>VLOOKUP(C15,[1]Sheet1!$B:$E,4,FALSE)</f>
        <v>马克思实践+寒招</v>
      </c>
      <c r="G15" s="3">
        <f>VLOOKUP(C15,[1]Sheet1!$B:$F,5,FALSE)</f>
        <v>0</v>
      </c>
      <c r="H15" s="3">
        <f>VLOOKUP(C15,[1]Sheet1!$B:$G,6,FALSE)</f>
        <v>0</v>
      </c>
      <c r="I15" s="3"/>
      <c r="J15" s="3"/>
    </row>
    <row r="16" spans="1:10" x14ac:dyDescent="0.3">
      <c r="A16" s="3">
        <v>15</v>
      </c>
      <c r="B16" s="3" t="s">
        <v>453</v>
      </c>
      <c r="C16" s="3" t="s">
        <v>468</v>
      </c>
      <c r="D16" s="3">
        <f>VLOOKUP(C16,[1]Sheet1!$B:$C,2,FALSE)</f>
        <v>0</v>
      </c>
      <c r="E16" s="3">
        <f>VLOOKUP(C16,[1]Sheet1!$B:$D,3,FALSE)</f>
        <v>0</v>
      </c>
      <c r="F16" s="3" t="str">
        <f>VLOOKUP(C16,[1]Sheet1!$B:$E,4,FALSE)</f>
        <v>马克思实践</v>
      </c>
      <c r="G16" s="3">
        <f>VLOOKUP(C16,[1]Sheet1!$B:$F,5,FALSE)</f>
        <v>0</v>
      </c>
      <c r="H16" s="3" t="str">
        <f>VLOOKUP(C16,[1]Sheet1!$B:$G,6,FALSE)</f>
        <v>社会实践活动参与</v>
      </c>
      <c r="I16" s="3"/>
      <c r="J16" s="3"/>
    </row>
    <row r="17" spans="1:10" x14ac:dyDescent="0.3">
      <c r="A17" s="3">
        <v>16</v>
      </c>
      <c r="B17" s="3" t="s">
        <v>453</v>
      </c>
      <c r="C17" s="3" t="s">
        <v>469</v>
      </c>
      <c r="D17" s="3" t="str">
        <f>VLOOKUP(C17,[1]Sheet1!$B:$C,2,FALSE)</f>
        <v>回校宣传</v>
      </c>
      <c r="E17" s="3">
        <f>VLOOKUP(C17,[1]Sheet1!$B:$D,3,FALSE)</f>
        <v>0</v>
      </c>
      <c r="F17" s="3" t="str">
        <f>VLOOKUP(C17,[1]Sheet1!$B:$E,4,FALSE)</f>
        <v>马克思实践</v>
      </c>
      <c r="G17" s="3">
        <f>VLOOKUP(C17,[1]Sheet1!$B:$F,5,FALSE)</f>
        <v>0</v>
      </c>
      <c r="H17" s="3">
        <f>VLOOKUP(C17,[1]Sheet1!$B:$G,6,FALSE)</f>
        <v>0</v>
      </c>
      <c r="I17" s="3"/>
      <c r="J17" s="3"/>
    </row>
    <row r="18" spans="1:10" x14ac:dyDescent="0.3">
      <c r="A18" s="3">
        <v>17</v>
      </c>
      <c r="B18" s="3" t="s">
        <v>453</v>
      </c>
      <c r="C18" s="3" t="s">
        <v>470</v>
      </c>
      <c r="D18" s="3">
        <f>VLOOKUP(C18,[1]Sheet1!$B:$C,2,FALSE)</f>
        <v>0</v>
      </c>
      <c r="E18" s="3">
        <f>VLOOKUP(C18,[1]Sheet1!$B:$D,3,FALSE)</f>
        <v>0</v>
      </c>
      <c r="F18" s="3" t="str">
        <f>VLOOKUP(C18,[1]Sheet1!$B:$E,4,FALSE)</f>
        <v>马克思实践+寒招</v>
      </c>
      <c r="G18" s="3">
        <f>VLOOKUP(C18,[1]Sheet1!$B:$F,5,FALSE)</f>
        <v>0</v>
      </c>
      <c r="H18" s="3">
        <f>VLOOKUP(C18,[1]Sheet1!$B:$G,6,FALSE)</f>
        <v>0</v>
      </c>
      <c r="I18" s="3"/>
      <c r="J18" s="3"/>
    </row>
    <row r="19" spans="1:10" x14ac:dyDescent="0.3">
      <c r="A19" s="3">
        <v>18</v>
      </c>
      <c r="B19" s="3" t="s">
        <v>453</v>
      </c>
      <c r="C19" s="3" t="s">
        <v>471</v>
      </c>
      <c r="D19" s="3">
        <f>VLOOKUP(C19,[1]Sheet1!$B:$C,2,FALSE)</f>
        <v>0</v>
      </c>
      <c r="E19" s="3">
        <f>VLOOKUP(C19,[1]Sheet1!$B:$D,3,FALSE)</f>
        <v>0</v>
      </c>
      <c r="F19" s="3" t="str">
        <f>VLOOKUP(C19,[1]Sheet1!$B:$E,4,FALSE)</f>
        <v>马克思实践</v>
      </c>
      <c r="G19" s="3">
        <f>VLOOKUP(C19,[1]Sheet1!$B:$F,5,FALSE)</f>
        <v>0</v>
      </c>
      <c r="H19" s="3">
        <f>VLOOKUP(C19,[1]Sheet1!$B:$G,6,FALSE)</f>
        <v>0</v>
      </c>
      <c r="I19" s="3"/>
      <c r="J19" s="3"/>
    </row>
    <row r="20" spans="1:10" x14ac:dyDescent="0.3">
      <c r="A20" s="3">
        <v>19</v>
      </c>
      <c r="B20" s="3" t="s">
        <v>453</v>
      </c>
      <c r="C20" s="3" t="s">
        <v>472</v>
      </c>
      <c r="D20" s="3" t="str">
        <f>VLOOKUP(C20,[1]Sheet1!$B:$C,2,FALSE)</f>
        <v>回校宣传</v>
      </c>
      <c r="E20" s="3">
        <f>VLOOKUP(C20,[1]Sheet1!$B:$D,3,FALSE)</f>
        <v>0</v>
      </c>
      <c r="F20" s="3" t="str">
        <f>VLOOKUP(C20,[1]Sheet1!$B:$E,4,FALSE)</f>
        <v>马克思实践</v>
      </c>
      <c r="G20" s="3">
        <f>VLOOKUP(C20,[1]Sheet1!$B:$F,5,FALSE)</f>
        <v>0</v>
      </c>
      <c r="H20" s="3">
        <f>VLOOKUP(C20,[1]Sheet1!$B:$G,6,FALSE)</f>
        <v>0</v>
      </c>
      <c r="I20" s="3"/>
      <c r="J20" s="3"/>
    </row>
    <row r="21" spans="1:10" x14ac:dyDescent="0.3">
      <c r="A21" s="3">
        <v>20</v>
      </c>
      <c r="B21" s="3" t="s">
        <v>453</v>
      </c>
      <c r="C21" s="3" t="s">
        <v>473</v>
      </c>
      <c r="D21" s="3" t="str">
        <f>VLOOKUP(C21,[1]Sheet1!$B:$C,2,FALSE)</f>
        <v>回校宣传</v>
      </c>
      <c r="E21" s="3">
        <f>VLOOKUP(C21,[1]Sheet1!$B:$D,3,FALSE)</f>
        <v>0</v>
      </c>
      <c r="F21" s="3" t="str">
        <f>VLOOKUP(C21,[1]Sheet1!$B:$E,4,FALSE)</f>
        <v>马克思实践</v>
      </c>
      <c r="G21" s="3">
        <f>VLOOKUP(C21,[1]Sheet1!$B:$F,5,FALSE)</f>
        <v>0</v>
      </c>
      <c r="H21" s="3">
        <f>VLOOKUP(C21,[1]Sheet1!$B:$G,6,FALSE)</f>
        <v>0</v>
      </c>
      <c r="I21" s="3"/>
      <c r="J21" s="3"/>
    </row>
    <row r="22" spans="1:10" x14ac:dyDescent="0.3">
      <c r="A22" s="3">
        <v>21</v>
      </c>
      <c r="B22" s="3" t="s">
        <v>453</v>
      </c>
      <c r="C22" s="3" t="s">
        <v>474</v>
      </c>
      <c r="D22" s="3">
        <f>VLOOKUP(C22,[1]Sheet1!$B:$C,2,FALSE)</f>
        <v>0</v>
      </c>
      <c r="E22" s="3">
        <f>VLOOKUP(C22,[1]Sheet1!$B:$D,3,FALSE)</f>
        <v>0</v>
      </c>
      <c r="F22" s="3" t="str">
        <f>VLOOKUP(C22,[1]Sheet1!$B:$E,4,FALSE)</f>
        <v>马克思实践+寒招</v>
      </c>
      <c r="G22" s="3">
        <f>VLOOKUP(C22,[1]Sheet1!$B:$F,5,FALSE)</f>
        <v>0</v>
      </c>
      <c r="H22" s="3">
        <f>VLOOKUP(C22,[1]Sheet1!$B:$G,6,FALSE)</f>
        <v>0</v>
      </c>
      <c r="I22" s="3"/>
      <c r="J22" s="3"/>
    </row>
    <row r="23" spans="1:10" x14ac:dyDescent="0.3">
      <c r="A23" s="3">
        <v>22</v>
      </c>
      <c r="B23" s="3" t="s">
        <v>453</v>
      </c>
      <c r="C23" s="3" t="s">
        <v>475</v>
      </c>
      <c r="D23" s="3">
        <f>VLOOKUP(C23,[1]Sheet1!$B:$C,2,FALSE)</f>
        <v>0</v>
      </c>
      <c r="E23" s="3">
        <f>VLOOKUP(C23,[1]Sheet1!$B:$D,3,FALSE)</f>
        <v>0</v>
      </c>
      <c r="F23" s="3" t="str">
        <f>VLOOKUP(C23,[1]Sheet1!$B:$E,4,FALSE)</f>
        <v>马克思实践</v>
      </c>
      <c r="G23" s="3" t="str">
        <f>VLOOKUP(C23,[1]Sheet1!$B:$F,5,FALSE)</f>
        <v>广东电视台节目录制</v>
      </c>
      <c r="H23" s="3">
        <f>VLOOKUP(C23,[1]Sheet1!$B:$G,6,FALSE)</f>
        <v>0</v>
      </c>
      <c r="I23" s="3"/>
      <c r="J23" s="3"/>
    </row>
    <row r="24" spans="1:10" x14ac:dyDescent="0.3">
      <c r="A24" s="3">
        <v>23</v>
      </c>
      <c r="B24" s="3" t="s">
        <v>453</v>
      </c>
      <c r="C24" s="3" t="s">
        <v>476</v>
      </c>
      <c r="D24" s="3" t="str">
        <f>VLOOKUP(C24,[1]Sheet1!$B:$C,2,FALSE)</f>
        <v>高铁志愿者</v>
      </c>
      <c r="E24" s="3">
        <f>VLOOKUP(C24,[1]Sheet1!$B:$D,3,FALSE)</f>
        <v>0</v>
      </c>
      <c r="F24" s="3" t="str">
        <f>VLOOKUP(C24,[1]Sheet1!$B:$E,4,FALSE)</f>
        <v>马克思实践</v>
      </c>
      <c r="G24" s="3" t="str">
        <f>VLOOKUP(C24,[1]Sheet1!$B:$F,5,FALSE)</f>
        <v>广东电视台节目录制</v>
      </c>
      <c r="H24" s="3">
        <f>VLOOKUP(C24,[1]Sheet1!$B:$G,6,FALSE)</f>
        <v>0</v>
      </c>
      <c r="I24" s="3"/>
      <c r="J24" s="3"/>
    </row>
    <row r="25" spans="1:10" x14ac:dyDescent="0.3">
      <c r="A25" s="3">
        <v>24</v>
      </c>
      <c r="B25" s="3" t="s">
        <v>453</v>
      </c>
      <c r="C25" s="3" t="s">
        <v>477</v>
      </c>
      <c r="D25" s="3" t="str">
        <f>VLOOKUP(C25,[1]Sheet1!$B:$C,2,FALSE)</f>
        <v>回校宣传</v>
      </c>
      <c r="E25" s="3">
        <f>VLOOKUP(C25,[1]Sheet1!$B:$D,3,FALSE)</f>
        <v>0</v>
      </c>
      <c r="F25" s="3" t="str">
        <f>VLOOKUP(C25,[1]Sheet1!$B:$E,4,FALSE)</f>
        <v>马克思实践</v>
      </c>
      <c r="G25" s="3">
        <f>VLOOKUP(C25,[1]Sheet1!$B:$F,5,FALSE)</f>
        <v>0</v>
      </c>
      <c r="H25" s="3">
        <f>VLOOKUP(C25,[1]Sheet1!$B:$G,6,FALSE)</f>
        <v>0</v>
      </c>
      <c r="I25" s="3"/>
      <c r="J25" s="3"/>
    </row>
    <row r="26" spans="1:10" x14ac:dyDescent="0.3">
      <c r="A26" s="3">
        <v>25</v>
      </c>
      <c r="B26" s="3" t="s">
        <v>453</v>
      </c>
      <c r="C26" s="3" t="s">
        <v>478</v>
      </c>
      <c r="D26" s="3">
        <f>VLOOKUP(C26,[1]Sheet1!$B:$C,2,FALSE)</f>
        <v>0</v>
      </c>
      <c r="E26" s="3">
        <f>VLOOKUP(C26,[1]Sheet1!$B:$D,3,FALSE)</f>
        <v>0</v>
      </c>
      <c r="F26" s="3" t="str">
        <f>VLOOKUP(C26,[1]Sheet1!$B:$E,4,FALSE)</f>
        <v>马克思实践</v>
      </c>
      <c r="G26" s="3" t="str">
        <f>VLOOKUP(C26,[1]Sheet1!$B:$F,5,FALSE)</f>
        <v>广东电视台节目录制</v>
      </c>
      <c r="H26" s="3">
        <f>VLOOKUP(C26,[1]Sheet1!$B:$G,6,FALSE)</f>
        <v>0</v>
      </c>
      <c r="I26" s="3"/>
      <c r="J26" s="3"/>
    </row>
    <row r="27" spans="1:10" x14ac:dyDescent="0.3">
      <c r="A27" s="3">
        <v>26</v>
      </c>
      <c r="B27" s="3" t="s">
        <v>453</v>
      </c>
      <c r="C27" s="3" t="s">
        <v>479</v>
      </c>
      <c r="D27" s="3">
        <f>VLOOKUP(C27,[1]Sheet1!$B:$C,2,FALSE)</f>
        <v>0</v>
      </c>
      <c r="E27" s="3">
        <f>VLOOKUP(C27,[1]Sheet1!$B:$D,3,FALSE)</f>
        <v>0</v>
      </c>
      <c r="F27" s="3" t="str">
        <f>VLOOKUP(C27,[1]Sheet1!$B:$E,4,FALSE)</f>
        <v>马克思实践</v>
      </c>
      <c r="G27" s="3" t="str">
        <f>VLOOKUP(C27,[1]Sheet1!$B:$F,5,FALSE)</f>
        <v>广东电视台节目录制</v>
      </c>
      <c r="H27" s="3" t="str">
        <f>VLOOKUP(C27,[1]Sheet1!$B:$G,6,FALSE)</f>
        <v>回校宣传</v>
      </c>
      <c r="I27" s="3"/>
      <c r="J27" s="3"/>
    </row>
    <row r="28" spans="1:10" x14ac:dyDescent="0.3">
      <c r="A28" s="3">
        <v>27</v>
      </c>
      <c r="B28" s="3" t="s">
        <v>453</v>
      </c>
      <c r="C28" s="3" t="s">
        <v>480</v>
      </c>
      <c r="D28" s="3">
        <f>VLOOKUP(C28,[1]Sheet1!$B:$C,2,FALSE)</f>
        <v>0</v>
      </c>
      <c r="E28" s="3">
        <f>VLOOKUP(C28,[1]Sheet1!$B:$D,3,FALSE)</f>
        <v>0</v>
      </c>
      <c r="F28" s="3" t="str">
        <f>VLOOKUP(C28,[1]Sheet1!$B:$E,4,FALSE)</f>
        <v>马克思实践+寒招</v>
      </c>
      <c r="G28" s="3">
        <f>VLOOKUP(C28,[1]Sheet1!$B:$F,5,FALSE)</f>
        <v>0</v>
      </c>
      <c r="H28" s="3">
        <f>VLOOKUP(C28,[1]Sheet1!$B:$G,6,FALSE)</f>
        <v>0</v>
      </c>
      <c r="I28" s="3"/>
      <c r="J28" s="3"/>
    </row>
    <row r="29" spans="1:10" x14ac:dyDescent="0.3">
      <c r="A29" s="3">
        <v>28</v>
      </c>
      <c r="B29" s="3" t="s">
        <v>453</v>
      </c>
      <c r="C29" s="3" t="s">
        <v>481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</v>
      </c>
      <c r="G29" s="3" t="str">
        <f>VLOOKUP(C29,[1]Sheet1!$B:$F,5,FALSE)</f>
        <v>广东电视台节目录制</v>
      </c>
      <c r="H29" s="3">
        <f>VLOOKUP(C29,[1]Sheet1!$B:$G,6,FALSE)</f>
        <v>0</v>
      </c>
      <c r="I29" s="3"/>
      <c r="J29" s="3"/>
    </row>
    <row r="30" spans="1:10" x14ac:dyDescent="0.3">
      <c r="A30" s="3">
        <v>29</v>
      </c>
      <c r="B30" s="3" t="s">
        <v>453</v>
      </c>
      <c r="C30" s="3" t="s">
        <v>482</v>
      </c>
      <c r="D30" s="3" t="str">
        <f>VLOOKUP(C30,[1]Sheet1!$B:$C,2,FALSE)</f>
        <v>高铁志愿者</v>
      </c>
      <c r="E30" s="3">
        <f>VLOOKUP(C30,[1]Sheet1!$B:$D,3,FALSE)</f>
        <v>0</v>
      </c>
      <c r="F30" s="3" t="str">
        <f>VLOOKUP(C30,[1]Sheet1!$B:$E,4,FALSE)</f>
        <v>马克思实践</v>
      </c>
      <c r="G30" s="3">
        <f>VLOOKUP(C30,[1]Sheet1!$B:$F,5,FALSE)</f>
        <v>0</v>
      </c>
      <c r="H30" s="3">
        <f>VLOOKUP(C30,[1]Sheet1!$B:$G,6,FALSE)</f>
        <v>0</v>
      </c>
      <c r="I30" s="3"/>
      <c r="J30" s="3"/>
    </row>
    <row r="31" spans="1:10" x14ac:dyDescent="0.3">
      <c r="A31" s="3">
        <v>30</v>
      </c>
      <c r="B31" s="3" t="s">
        <v>453</v>
      </c>
      <c r="C31" s="3" t="s">
        <v>483</v>
      </c>
      <c r="D31" s="3">
        <f>VLOOKUP(C31,[1]Sheet1!$B:$C,2,FALSE)</f>
        <v>0</v>
      </c>
      <c r="E31" s="3">
        <f>VLOOKUP(C31,[1]Sheet1!$B:$D,3,FALSE)</f>
        <v>0</v>
      </c>
      <c r="F31" s="3" t="str">
        <f>VLOOKUP(C31,[1]Sheet1!$B:$E,4,FALSE)</f>
        <v>马克思实践</v>
      </c>
      <c r="G31" s="3">
        <f>VLOOKUP(C31,[1]Sheet1!$B:$F,5,FALSE)</f>
        <v>0</v>
      </c>
      <c r="H31" s="3">
        <f>VLOOKUP(C31,[1]Sheet1!$B:$G,6,FALSE)</f>
        <v>0</v>
      </c>
      <c r="I31" s="3"/>
      <c r="J31" s="3"/>
    </row>
    <row r="32" spans="1:10" x14ac:dyDescent="0.3">
      <c r="A32" s="3">
        <v>31</v>
      </c>
      <c r="B32" s="3" t="s">
        <v>453</v>
      </c>
      <c r="C32" s="3" t="s">
        <v>484</v>
      </c>
      <c r="D32" s="3">
        <f>VLOOKUP(C32,[1]Sheet1!$B:$C,2,FALSE)</f>
        <v>0</v>
      </c>
      <c r="E32" s="3">
        <f>VLOOKUP(C32,[1]Sheet1!$B:$D,3,FALSE)</f>
        <v>0</v>
      </c>
      <c r="F32" s="3" t="str">
        <f>VLOOKUP(C32,[1]Sheet1!$B:$E,4,FALSE)</f>
        <v>马克思实践</v>
      </c>
      <c r="G32" s="3">
        <f>VLOOKUP(C32,[1]Sheet1!$B:$F,5,FALSE)</f>
        <v>0</v>
      </c>
      <c r="H32" s="3" t="str">
        <f>VLOOKUP(C32,[1]Sheet1!$B:$G,6,FALSE)</f>
        <v>回校宣传</v>
      </c>
      <c r="I32" s="3"/>
      <c r="J32" s="3"/>
    </row>
    <row r="33" spans="1:10" x14ac:dyDescent="0.3">
      <c r="A33" s="3">
        <v>32</v>
      </c>
      <c r="B33" s="3" t="s">
        <v>453</v>
      </c>
      <c r="C33" s="3" t="s">
        <v>485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</v>
      </c>
      <c r="G33" s="3">
        <f>VLOOKUP(C33,[1]Sheet1!$B:$F,5,FALSE)</f>
        <v>0</v>
      </c>
      <c r="H33" s="3" t="str">
        <f>VLOOKUP(C33,[1]Sheet1!$B:$G,6,FALSE)</f>
        <v>疫情防控志愿者</v>
      </c>
      <c r="I33" s="3"/>
      <c r="J33" s="3"/>
    </row>
    <row r="34" spans="1:10" x14ac:dyDescent="0.3">
      <c r="A34" s="3">
        <v>33</v>
      </c>
      <c r="B34" s="3" t="s">
        <v>453</v>
      </c>
      <c r="C34" s="3" t="s">
        <v>486</v>
      </c>
      <c r="D34" s="3">
        <f>VLOOKUP(C34,[1]Sheet1!$B:$C,2,FALSE)</f>
        <v>0</v>
      </c>
      <c r="E34" s="3">
        <f>VLOOKUP(C34,[1]Sheet1!$B:$D,3,FALSE)</f>
        <v>0</v>
      </c>
      <c r="F34" s="3" t="str">
        <f>VLOOKUP(C34,[1]Sheet1!$B:$E,4,FALSE)</f>
        <v>马克思实践</v>
      </c>
      <c r="G34" s="3">
        <f>VLOOKUP(C34,[1]Sheet1!$B:$F,5,FALSE)</f>
        <v>0</v>
      </c>
      <c r="H34" s="3" t="str">
        <f>VLOOKUP(C34,[1]Sheet1!$B:$G,6,FALSE)</f>
        <v>实习</v>
      </c>
      <c r="I34" s="3"/>
      <c r="J34" s="3"/>
    </row>
    <row r="35" spans="1:10" x14ac:dyDescent="0.3">
      <c r="A35" s="3">
        <v>34</v>
      </c>
      <c r="B35" s="3" t="s">
        <v>453</v>
      </c>
      <c r="C35" s="3" t="s">
        <v>487</v>
      </c>
      <c r="D35" s="3" t="str">
        <f>VLOOKUP(C35,[1]Sheet1!$B:$C,2,FALSE)</f>
        <v>高铁志愿者</v>
      </c>
      <c r="E35" s="3">
        <f>VLOOKUP(C35,[1]Sheet1!$B:$D,3,FALSE)</f>
        <v>0</v>
      </c>
      <c r="F35" s="3" t="str">
        <f>VLOOKUP(C35,[1]Sheet1!$B:$E,4,FALSE)</f>
        <v>马克思实践</v>
      </c>
      <c r="G35" s="3">
        <f>VLOOKUP(C35,[1]Sheet1!$B:$F,5,FALSE)</f>
        <v>0</v>
      </c>
      <c r="H35" s="3">
        <f>VLOOKUP(C35,[1]Sheet1!$B:$G,6,FALSE)</f>
        <v>0</v>
      </c>
      <c r="I35" s="3"/>
      <c r="J35" s="3"/>
    </row>
    <row r="36" spans="1:10" x14ac:dyDescent="0.3">
      <c r="A36" s="3">
        <v>35</v>
      </c>
      <c r="B36" s="3" t="s">
        <v>453</v>
      </c>
      <c r="C36" s="3" t="s">
        <v>488</v>
      </c>
      <c r="D36" s="3" t="str">
        <f>VLOOKUP(C36,[1]Sheet1!$B:$C,2,FALSE)</f>
        <v>义教活动</v>
      </c>
      <c r="E36" s="3">
        <f>VLOOKUP(C36,[1]Sheet1!$B:$D,3,FALSE)</f>
        <v>0</v>
      </c>
      <c r="F36" s="3" t="str">
        <f>VLOOKUP(C36,[1]Sheet1!$B:$E,4,FALSE)</f>
        <v>马克思实践</v>
      </c>
      <c r="G36" s="3">
        <f>VLOOKUP(C36,[1]Sheet1!$B:$F,5,FALSE)</f>
        <v>0</v>
      </c>
      <c r="H36" s="3">
        <f>VLOOKUP(C36,[1]Sheet1!$B:$G,6,FALSE)</f>
        <v>0</v>
      </c>
      <c r="I36" s="3"/>
      <c r="J36" s="3"/>
    </row>
    <row r="37" spans="1:10" x14ac:dyDescent="0.3">
      <c r="A37" s="3">
        <v>36</v>
      </c>
      <c r="B37" s="3" t="s">
        <v>453</v>
      </c>
      <c r="C37" s="3" t="s">
        <v>489</v>
      </c>
      <c r="D37" s="3">
        <f>VLOOKUP(C37,[1]Sheet1!$B:$C,2,FALSE)</f>
        <v>0</v>
      </c>
      <c r="E37" s="3">
        <f>VLOOKUP(C37,[1]Sheet1!$B:$D,3,FALSE)</f>
        <v>0</v>
      </c>
      <c r="F37" s="3" t="str">
        <f>VLOOKUP(C37,[1]Sheet1!$B:$E,4,FALSE)</f>
        <v>马克思实践</v>
      </c>
      <c r="G37" s="3" t="str">
        <f>VLOOKUP(C37,[1]Sheet1!$B:$F,5,FALSE)</f>
        <v>疫苗接种志愿者</v>
      </c>
      <c r="H37" s="3">
        <f>VLOOKUP(C37,[1]Sheet1!$B:$G,6,FALSE)</f>
        <v>0</v>
      </c>
      <c r="I37" s="3"/>
      <c r="J37" s="3"/>
    </row>
    <row r="38" spans="1:10" x14ac:dyDescent="0.3">
      <c r="A38" s="3">
        <v>37</v>
      </c>
      <c r="B38" s="3" t="s">
        <v>453</v>
      </c>
      <c r="C38" s="3" t="s">
        <v>159</v>
      </c>
      <c r="D38" s="3" t="str">
        <f>VLOOKUP(C38,[1]Sheet1!$B:$C,2,FALSE)</f>
        <v>回校宣传</v>
      </c>
      <c r="E38" s="3">
        <f>VLOOKUP(C38,[1]Sheet1!$B:$D,3,FALSE)</f>
        <v>0</v>
      </c>
      <c r="F38" s="3" t="str">
        <f>VLOOKUP(C38,[1]Sheet1!$B:$E,4,FALSE)</f>
        <v>马克思实践</v>
      </c>
      <c r="G38" s="3">
        <f>VLOOKUP(C38,[1]Sheet1!$B:$F,5,FALSE)</f>
        <v>0</v>
      </c>
      <c r="H38" s="3">
        <f>VLOOKUP(C38,[1]Sheet1!$B:$G,6,FALSE)</f>
        <v>0</v>
      </c>
      <c r="I38" s="3"/>
      <c r="J38" s="3"/>
    </row>
    <row r="39" spans="1:10" x14ac:dyDescent="0.3">
      <c r="A39" s="3">
        <v>38</v>
      </c>
      <c r="B39" s="3" t="s">
        <v>453</v>
      </c>
      <c r="C39" s="3" t="s">
        <v>490</v>
      </c>
      <c r="D39" s="3">
        <f>VLOOKUP(C39,[1]Sheet1!$B:$C,2,FALSE)</f>
        <v>0</v>
      </c>
      <c r="E39" s="3">
        <f>VLOOKUP(C39,[1]Sheet1!$B:$D,3,FALSE)</f>
        <v>0</v>
      </c>
      <c r="F39" s="3" t="str">
        <f>VLOOKUP(C39,[1]Sheet1!$B:$E,4,FALSE)</f>
        <v>马克思实践</v>
      </c>
      <c r="G39" s="3">
        <f>VLOOKUP(C39,[1]Sheet1!$B:$F,5,FALSE)</f>
        <v>0</v>
      </c>
      <c r="H39" s="3">
        <f>VLOOKUP(C39,[1]Sheet1!$B:$G,6,FALSE)</f>
        <v>0</v>
      </c>
      <c r="I39" s="3"/>
      <c r="J39" s="3"/>
    </row>
    <row r="40" spans="1:10" x14ac:dyDescent="0.3">
      <c r="A40" s="3">
        <v>39</v>
      </c>
      <c r="B40" s="3" t="s">
        <v>453</v>
      </c>
      <c r="C40" s="3" t="s">
        <v>491</v>
      </c>
      <c r="D40" s="3">
        <f>VLOOKUP(C40,[1]Sheet1!$B:$C,2,FALSE)</f>
        <v>0</v>
      </c>
      <c r="E40" s="3">
        <f>VLOOKUP(C40,[1]Sheet1!$B:$D,3,FALSE)</f>
        <v>0</v>
      </c>
      <c r="F40" s="3" t="str">
        <f>VLOOKUP(C40,[1]Sheet1!$B:$E,4,FALSE)</f>
        <v>马克思实践</v>
      </c>
      <c r="G40" s="3">
        <f>VLOOKUP(C40,[1]Sheet1!$B:$F,5,FALSE)</f>
        <v>0</v>
      </c>
      <c r="H40" s="3">
        <f>VLOOKUP(C40,[1]Sheet1!$B:$G,6,FALSE)</f>
        <v>0</v>
      </c>
      <c r="I40" s="3"/>
      <c r="J40" s="3"/>
    </row>
    <row r="41" spans="1:10" x14ac:dyDescent="0.3">
      <c r="A41" s="3">
        <v>40</v>
      </c>
      <c r="B41" s="3" t="s">
        <v>453</v>
      </c>
      <c r="C41" s="3" t="s">
        <v>492</v>
      </c>
      <c r="D41" s="3">
        <f>VLOOKUP(C41,[1]Sheet1!$B:$C,2,FALSE)</f>
        <v>0</v>
      </c>
      <c r="E41" s="3">
        <f>VLOOKUP(C41,[1]Sheet1!$B:$D,3,FALSE)</f>
        <v>0</v>
      </c>
      <c r="F41" s="3">
        <f>VLOOKUP(C41,[1]Sheet1!$B:$E,4,FALSE)</f>
        <v>0</v>
      </c>
      <c r="G41" s="3">
        <f>VLOOKUP(C41,[1]Sheet1!$B:$F,5,FALSE)</f>
        <v>0</v>
      </c>
      <c r="H41" s="3">
        <f>VLOOKUP(C41,[1]Sheet1!$B:$G,6,FALSE)</f>
        <v>0</v>
      </c>
      <c r="I41" s="3"/>
      <c r="J41" s="3"/>
    </row>
    <row r="42" spans="1:10" x14ac:dyDescent="0.3">
      <c r="A42" s="3">
        <v>41</v>
      </c>
      <c r="B42" s="3" t="s">
        <v>453</v>
      </c>
      <c r="C42" s="3" t="s">
        <v>493</v>
      </c>
      <c r="D42" s="3" t="str">
        <f>VLOOKUP(C42,[1]Sheet1!$B:$C,2,FALSE)</f>
        <v>回校宣传</v>
      </c>
      <c r="E42" s="3">
        <f>VLOOKUP(C42,[1]Sheet1!$B:$D,3,FALSE)</f>
        <v>0</v>
      </c>
      <c r="F42" s="3" t="str">
        <f>VLOOKUP(C42,[1]Sheet1!$B:$E,4,FALSE)</f>
        <v>马克思实践</v>
      </c>
      <c r="G42" s="3">
        <f>VLOOKUP(C42,[1]Sheet1!$B:$F,5,FALSE)</f>
        <v>0</v>
      </c>
      <c r="H42" s="3">
        <f>VLOOKUP(C42,[1]Sheet1!$B:$G,6,FALSE)</f>
        <v>0</v>
      </c>
      <c r="I42" s="3"/>
      <c r="J42" s="3"/>
    </row>
    <row r="43" spans="1:10" x14ac:dyDescent="0.3">
      <c r="A43" s="3">
        <v>42</v>
      </c>
      <c r="B43" s="3" t="s">
        <v>453</v>
      </c>
      <c r="C43" s="3" t="s">
        <v>494</v>
      </c>
      <c r="D43" s="3">
        <f>VLOOKUP(C43,[1]Sheet1!$B:$C,2,FALSE)</f>
        <v>0</v>
      </c>
      <c r="E43" s="3">
        <f>VLOOKUP(C43,[1]Sheet1!$B:$D,3,FALSE)</f>
        <v>0</v>
      </c>
      <c r="F43" s="3" t="str">
        <f>VLOOKUP(C43,[1]Sheet1!$B:$E,4,FALSE)</f>
        <v>马克思实践</v>
      </c>
      <c r="G43" s="3">
        <f>VLOOKUP(C43,[1]Sheet1!$B:$F,5,FALSE)</f>
        <v>0</v>
      </c>
      <c r="H43" s="3">
        <f>VLOOKUP(C43,[1]Sheet1!$B:$G,6,FALSE)</f>
        <v>0</v>
      </c>
      <c r="I43" s="3"/>
      <c r="J43" s="3"/>
    </row>
    <row r="44" spans="1:10" x14ac:dyDescent="0.3">
      <c r="A44" s="3">
        <v>43</v>
      </c>
      <c r="B44" s="3" t="s">
        <v>453</v>
      </c>
      <c r="C44" s="3" t="s">
        <v>495</v>
      </c>
      <c r="D44" s="3" t="str">
        <f>VLOOKUP(C44,[1]Sheet1!$B:$C,2,FALSE)</f>
        <v>回校宣传</v>
      </c>
      <c r="E44" s="3">
        <f>VLOOKUP(C44,[1]Sheet1!$B:$D,3,FALSE)</f>
        <v>0</v>
      </c>
      <c r="F44" s="3" t="str">
        <f>VLOOKUP(C44,[1]Sheet1!$B:$E,4,FALSE)</f>
        <v>马克思实践</v>
      </c>
      <c r="G44" s="3">
        <f>VLOOKUP(C44,[1]Sheet1!$B:$F,5,FALSE)</f>
        <v>0</v>
      </c>
      <c r="H44" s="3">
        <f>VLOOKUP(C44,[1]Sheet1!$B:$G,6,FALSE)</f>
        <v>0</v>
      </c>
      <c r="I44" s="3"/>
      <c r="J44" s="3"/>
    </row>
    <row r="45" spans="1:10" x14ac:dyDescent="0.3">
      <c r="A45" s="3">
        <v>44</v>
      </c>
      <c r="B45" s="3" t="s">
        <v>453</v>
      </c>
      <c r="C45" s="3" t="s">
        <v>496</v>
      </c>
      <c r="D45" s="3">
        <f>VLOOKUP(C45,[1]Sheet1!$B:$C,2,FALSE)</f>
        <v>0</v>
      </c>
      <c r="E45" s="3">
        <f>VLOOKUP(C45,[1]Sheet1!$B:$D,3,FALSE)</f>
        <v>0</v>
      </c>
      <c r="F45" s="3" t="str">
        <f>VLOOKUP(C45,[1]Sheet1!$B:$E,4,FALSE)</f>
        <v>马克思实践</v>
      </c>
      <c r="G45" s="3">
        <f>VLOOKUP(C45,[1]Sheet1!$B:$F,5,FALSE)</f>
        <v>0</v>
      </c>
      <c r="H45" s="3">
        <f>VLOOKUP(C45,[1]Sheet1!$B:$G,6,FALSE)</f>
        <v>0</v>
      </c>
      <c r="I45" s="3"/>
      <c r="J45" s="3"/>
    </row>
    <row r="46" spans="1:10" x14ac:dyDescent="0.3">
      <c r="A46" s="3">
        <v>45</v>
      </c>
      <c r="B46" s="3" t="s">
        <v>453</v>
      </c>
      <c r="C46" s="3" t="s">
        <v>497</v>
      </c>
      <c r="D46" s="3" t="str">
        <f>VLOOKUP(C46,[1]Sheet1!$B:$C,2,FALSE)</f>
        <v>回校宣传</v>
      </c>
      <c r="E46" s="3">
        <f>VLOOKUP(C46,[1]Sheet1!$B:$D,3,FALSE)</f>
        <v>0</v>
      </c>
      <c r="F46" s="3" t="str">
        <f>VLOOKUP(C46,[1]Sheet1!$B:$E,4,FALSE)</f>
        <v>马克思实践</v>
      </c>
      <c r="G46" s="3">
        <f>VLOOKUP(C46,[1]Sheet1!$B:$F,5,FALSE)</f>
        <v>0</v>
      </c>
      <c r="H46" s="3">
        <f>VLOOKUP(C46,[1]Sheet1!$B:$G,6,FALSE)</f>
        <v>0</v>
      </c>
      <c r="I46" s="3"/>
      <c r="J46" s="3"/>
    </row>
    <row r="47" spans="1:10" x14ac:dyDescent="0.3">
      <c r="A47" s="3">
        <v>46</v>
      </c>
      <c r="B47" s="3" t="s">
        <v>453</v>
      </c>
      <c r="C47" s="3" t="s">
        <v>498</v>
      </c>
      <c r="D47" s="3">
        <f>VLOOKUP(C47,[1]Sheet1!$B:$C,2,FALSE)</f>
        <v>0</v>
      </c>
      <c r="E47" s="3">
        <f>VLOOKUP(C47,[1]Sheet1!$B:$D,3,FALSE)</f>
        <v>0</v>
      </c>
      <c r="F47" s="3" t="str">
        <f>VLOOKUP(C47,[1]Sheet1!$B:$E,4,FALSE)</f>
        <v>马克思实践</v>
      </c>
      <c r="G47" s="3">
        <f>VLOOKUP(C47,[1]Sheet1!$B:$F,5,FALSE)</f>
        <v>0</v>
      </c>
      <c r="H47" s="3" t="str">
        <f>VLOOKUP(C47,[1]Sheet1!$B:$G,6,FALSE)</f>
        <v>核酸检测志愿者</v>
      </c>
      <c r="I47" s="3"/>
      <c r="J47" s="3"/>
    </row>
    <row r="48" spans="1:10" x14ac:dyDescent="0.3">
      <c r="A48" s="3">
        <v>47</v>
      </c>
      <c r="B48" s="3" t="s">
        <v>453</v>
      </c>
      <c r="C48" s="3" t="s">
        <v>499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/>
      <c r="J48" s="3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9C7C3-5F0A-45B1-A226-DDE5F6B5BF5C}">
  <dimension ref="A1:J53"/>
  <sheetViews>
    <sheetView topLeftCell="A25" workbookViewId="0">
      <selection activeCell="F58" sqref="F58"/>
    </sheetView>
  </sheetViews>
  <sheetFormatPr defaultRowHeight="14" x14ac:dyDescent="0.3"/>
  <cols>
    <col min="2" max="2" width="11.75" customWidth="1"/>
    <col min="4" max="4" width="13.5" customWidth="1"/>
    <col min="5" max="5" width="13.25" customWidth="1"/>
    <col min="6" max="6" width="18.58203125" customWidth="1"/>
    <col min="7" max="7" width="13.58203125" customWidth="1"/>
    <col min="8" max="8" width="19.1640625" customWidth="1"/>
    <col min="9" max="9" width="14.5" customWidth="1"/>
    <col min="10" max="10" width="15.1640625" customWidth="1"/>
  </cols>
  <sheetData>
    <row r="1" spans="1:10" x14ac:dyDescent="0.3">
      <c r="A1" s="3" t="s">
        <v>345</v>
      </c>
      <c r="B1" s="3" t="s">
        <v>553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500</v>
      </c>
      <c r="C2" s="3" t="s">
        <v>501</v>
      </c>
      <c r="D2" s="3">
        <f>VLOOKUP(C2,[1]Sheet1!$B:$C,2,FALSE)</f>
        <v>0</v>
      </c>
      <c r="E2" s="3">
        <f>VLOOKUP(C2,[1]Sheet1!$B:$D,3,FALSE)</f>
        <v>0</v>
      </c>
      <c r="F2" s="3" t="str">
        <f>VLOOKUP(C2,[1]Sheet1!$B:$E,4,FALSE)</f>
        <v>马克思社会实践</v>
      </c>
      <c r="G2" s="3">
        <f>VLOOKUP(C2,[1]Sheet1!$B:$F,5,FALSE)</f>
        <v>0</v>
      </c>
      <c r="H2" s="3">
        <f>VLOOKUP(C2,[1]Sheet1!$B:$G,6,FALSE)</f>
        <v>0</v>
      </c>
      <c r="I2" s="3"/>
      <c r="J2" s="3"/>
    </row>
    <row r="3" spans="1:10" x14ac:dyDescent="0.3">
      <c r="A3" s="3">
        <v>2</v>
      </c>
      <c r="B3" s="3" t="s">
        <v>500</v>
      </c>
      <c r="C3" s="3" t="s">
        <v>502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/>
      <c r="J3" s="3"/>
    </row>
    <row r="4" spans="1:10" x14ac:dyDescent="0.3">
      <c r="A4" s="3">
        <v>3</v>
      </c>
      <c r="B4" s="3" t="s">
        <v>500</v>
      </c>
      <c r="C4" s="3" t="s">
        <v>503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/>
      <c r="J4" s="3"/>
    </row>
    <row r="5" spans="1:10" x14ac:dyDescent="0.3">
      <c r="A5" s="3">
        <v>4</v>
      </c>
      <c r="B5" s="3" t="s">
        <v>500</v>
      </c>
      <c r="C5" s="3" t="s">
        <v>504</v>
      </c>
      <c r="D5" s="3">
        <f>VLOOKUP(C5,[1]Sheet1!$B:$C,2,FALSE)</f>
        <v>0</v>
      </c>
      <c r="E5" s="3">
        <f>VLOOKUP(C5,[1]Sheet1!$B:$D,3,FALSE)</f>
        <v>0</v>
      </c>
      <c r="F5" s="3" t="str">
        <f>VLOOKUP(C5,[1]Sheet1!$B:$E,4,FALSE)</f>
        <v>马克思实践+征文</v>
      </c>
      <c r="G5" s="3">
        <f>VLOOKUP(C5,[1]Sheet1!$B:$F,5,FALSE)</f>
        <v>0</v>
      </c>
      <c r="H5" s="3">
        <f>VLOOKUP(C5,[1]Sheet1!$B:$G,6,FALSE)</f>
        <v>0</v>
      </c>
      <c r="I5" s="3"/>
      <c r="J5" s="3"/>
    </row>
    <row r="6" spans="1:10" x14ac:dyDescent="0.3">
      <c r="A6" s="3">
        <v>5</v>
      </c>
      <c r="B6" s="3" t="s">
        <v>500</v>
      </c>
      <c r="C6" s="3" t="s">
        <v>505</v>
      </c>
      <c r="D6" s="3">
        <f>VLOOKUP(C6,[1]Sheet1!$B:$C,2,FALSE)</f>
        <v>0</v>
      </c>
      <c r="E6" s="3">
        <f>VLOOKUP(C6,[1]Sheet1!$B:$D,3,FALSE)</f>
        <v>0</v>
      </c>
      <c r="F6" s="3" t="str">
        <f>VLOOKUP(C6,[1]Sheet1!$B:$E,4,FALSE)</f>
        <v>马克思实践</v>
      </c>
      <c r="G6" s="3">
        <f>VLOOKUP(C6,[1]Sheet1!$B:$F,5,FALSE)</f>
        <v>0</v>
      </c>
      <c r="H6" s="3">
        <f>VLOOKUP(C6,[1]Sheet1!$B:$G,6,FALSE)</f>
        <v>0</v>
      </c>
      <c r="I6" s="3"/>
      <c r="J6" s="3"/>
    </row>
    <row r="7" spans="1:10" x14ac:dyDescent="0.3">
      <c r="A7" s="3">
        <v>6</v>
      </c>
      <c r="B7" s="3" t="s">
        <v>500</v>
      </c>
      <c r="C7" s="3" t="s">
        <v>506</v>
      </c>
      <c r="D7" s="3">
        <f>VLOOKUP(C7,[1]Sheet1!$B:$C,2,FALSE)</f>
        <v>0</v>
      </c>
      <c r="E7" s="3">
        <f>VLOOKUP(C7,[1]Sheet1!$B:$D,3,FALSE)</f>
        <v>0</v>
      </c>
      <c r="F7" s="3" t="str">
        <f>VLOOKUP(C7,[1]Sheet1!$B:$E,4,FALSE)</f>
        <v>马克思实践+回校宣传</v>
      </c>
      <c r="G7" s="3">
        <f>VLOOKUP(C7,[1]Sheet1!$B:$F,5,FALSE)</f>
        <v>0</v>
      </c>
      <c r="H7" s="3">
        <f>VLOOKUP(C7,[1]Sheet1!$B:$G,6,FALSE)</f>
        <v>0</v>
      </c>
      <c r="I7" s="3"/>
      <c r="J7" s="3"/>
    </row>
    <row r="8" spans="1:10" x14ac:dyDescent="0.3">
      <c r="A8" s="3">
        <v>7</v>
      </c>
      <c r="B8" s="3" t="s">
        <v>500</v>
      </c>
      <c r="C8" s="3" t="s">
        <v>507</v>
      </c>
      <c r="D8" s="3">
        <f>VLOOKUP(C8,[1]Sheet1!$B:$C,2,FALSE)</f>
        <v>0</v>
      </c>
      <c r="E8" s="3">
        <f>VLOOKUP(C8,[1]Sheet1!$B:$D,3,FALSE)</f>
        <v>0</v>
      </c>
      <c r="F8" s="3" t="str">
        <f>VLOOKUP(C8,[1]Sheet1!$B:$E,4,FALSE)</f>
        <v>马克思实践+征文</v>
      </c>
      <c r="G8" s="3">
        <f>VLOOKUP(C8,[1]Sheet1!$B:$F,5,FALSE)</f>
        <v>0</v>
      </c>
      <c r="H8" s="3">
        <f>VLOOKUP(C8,[1]Sheet1!$B:$G,6,FALSE)</f>
        <v>0</v>
      </c>
      <c r="I8" s="3"/>
      <c r="J8" s="3"/>
    </row>
    <row r="9" spans="1:10" x14ac:dyDescent="0.3">
      <c r="A9" s="3">
        <v>8</v>
      </c>
      <c r="B9" s="3" t="s">
        <v>500</v>
      </c>
      <c r="C9" s="3" t="s">
        <v>508</v>
      </c>
      <c r="D9" s="3">
        <f>VLOOKUP(C9,[1]Sheet1!$B:$C,2,FALSE)</f>
        <v>0</v>
      </c>
      <c r="E9" s="3">
        <f>VLOOKUP(C9,[1]Sheet1!$B:$D,3,FALSE)</f>
        <v>0</v>
      </c>
      <c r="F9" s="3" t="str">
        <f>VLOOKUP(C9,[1]Sheet1!$B:$E,4,FALSE)</f>
        <v>马克思实践</v>
      </c>
      <c r="G9" s="3">
        <f>VLOOKUP(C9,[1]Sheet1!$B:$F,5,FALSE)</f>
        <v>0</v>
      </c>
      <c r="H9" s="3" t="str">
        <f>VLOOKUP(C9,[1]Sheet1!$B:$G,6,FALSE)</f>
        <v>回校宣传</v>
      </c>
      <c r="I9" s="3"/>
      <c r="J9" s="3"/>
    </row>
    <row r="10" spans="1:10" x14ac:dyDescent="0.3">
      <c r="A10" s="3">
        <v>9</v>
      </c>
      <c r="B10" s="3" t="s">
        <v>500</v>
      </c>
      <c r="C10" s="3" t="s">
        <v>509</v>
      </c>
      <c r="D10" s="3">
        <f>VLOOKUP(C10,[1]Sheet1!$B:$C,2,FALSE)</f>
        <v>0</v>
      </c>
      <c r="E10" s="3">
        <f>VLOOKUP(C10,[1]Sheet1!$B:$D,3,FALSE)</f>
        <v>0</v>
      </c>
      <c r="F10" s="3" t="str">
        <f>VLOOKUP(C10,[1]Sheet1!$B:$E,4,FALSE)</f>
        <v>马克思实践</v>
      </c>
      <c r="G10" s="3">
        <f>VLOOKUP(C10,[1]Sheet1!$B:$F,5,FALSE)</f>
        <v>0</v>
      </c>
      <c r="H10" s="3" t="str">
        <f>VLOOKUP(C10,[1]Sheet1!$B:$G,6,FALSE)</f>
        <v>回校宣传</v>
      </c>
      <c r="I10" s="3"/>
      <c r="J10" s="3"/>
    </row>
    <row r="11" spans="1:10" x14ac:dyDescent="0.3">
      <c r="A11" s="3">
        <v>10</v>
      </c>
      <c r="B11" s="3" t="s">
        <v>500</v>
      </c>
      <c r="C11" s="3" t="s">
        <v>510</v>
      </c>
      <c r="D11" s="3">
        <f>VLOOKUP(C11,[1]Sheet1!$B:$C,2,FALSE)</f>
        <v>0</v>
      </c>
      <c r="E11" s="3">
        <f>VLOOKUP(C11,[1]Sheet1!$B:$D,3,FALSE)</f>
        <v>0</v>
      </c>
      <c r="F11" s="3" t="str">
        <f>VLOOKUP(C11,[1]Sheet1!$B:$E,4,FALSE)</f>
        <v>马克思实践+征文+社会疫情服务</v>
      </c>
      <c r="G11" s="3">
        <f>VLOOKUP(C11,[1]Sheet1!$B:$F,5,FALSE)</f>
        <v>0</v>
      </c>
      <c r="H11" s="3">
        <f>VLOOKUP(C11,[1]Sheet1!$B:$G,6,FALSE)</f>
        <v>0</v>
      </c>
      <c r="I11" s="3"/>
      <c r="J11" s="3"/>
    </row>
    <row r="12" spans="1:10" x14ac:dyDescent="0.3">
      <c r="A12" s="3">
        <v>11</v>
      </c>
      <c r="B12" s="3" t="s">
        <v>500</v>
      </c>
      <c r="C12" s="3" t="s">
        <v>511</v>
      </c>
      <c r="D12" s="3">
        <f>VLOOKUP(C12,[1]Sheet1!$B:$C,2,FALSE)</f>
        <v>0</v>
      </c>
      <c r="E12" s="3">
        <f>VLOOKUP(C12,[1]Sheet1!$B:$D,3,FALSE)</f>
        <v>0</v>
      </c>
      <c r="F12" s="3" t="str">
        <f>VLOOKUP(C12,[1]Sheet1!$B:$E,4,FALSE)</f>
        <v>回校宣传</v>
      </c>
      <c r="G12" s="3">
        <f>VLOOKUP(C12,[1]Sheet1!$B:$F,5,FALSE)</f>
        <v>0</v>
      </c>
      <c r="H12" s="3">
        <f>VLOOKUP(C12,[1]Sheet1!$B:$G,6,FALSE)</f>
        <v>0</v>
      </c>
      <c r="I12" s="3"/>
      <c r="J12" s="3"/>
    </row>
    <row r="13" spans="1:10" x14ac:dyDescent="0.3">
      <c r="A13" s="3">
        <v>12</v>
      </c>
      <c r="B13" s="3" t="s">
        <v>500</v>
      </c>
      <c r="C13" s="3" t="s">
        <v>512</v>
      </c>
      <c r="D13" s="3" t="str">
        <f>VLOOKUP(C13,[1]Sheet1!$B:$C,2,FALSE)</f>
        <v>回校宣传</v>
      </c>
      <c r="E13" s="3">
        <f>VLOOKUP(C13,[1]Sheet1!$B:$D,3,FALSE)</f>
        <v>0</v>
      </c>
      <c r="F13" s="3" t="str">
        <f>VLOOKUP(C13,[1]Sheet1!$B:$E,4,FALSE)</f>
        <v>马克思实践</v>
      </c>
      <c r="G13" s="3">
        <f>VLOOKUP(C13,[1]Sheet1!$B:$F,5,FALSE)</f>
        <v>0</v>
      </c>
      <c r="H13" s="3">
        <f>VLOOKUP(C13,[1]Sheet1!$B:$G,6,FALSE)</f>
        <v>0</v>
      </c>
      <c r="I13" s="3"/>
      <c r="J13" s="3"/>
    </row>
    <row r="14" spans="1:10" x14ac:dyDescent="0.3">
      <c r="A14" s="3">
        <v>13</v>
      </c>
      <c r="B14" s="3" t="s">
        <v>500</v>
      </c>
      <c r="C14" s="3" t="s">
        <v>513</v>
      </c>
      <c r="D14" s="3">
        <f>VLOOKUP(C14,[1]Sheet1!$B:$C,2,FALSE)</f>
        <v>0</v>
      </c>
      <c r="E14" s="3">
        <f>VLOOKUP(C14,[1]Sheet1!$B:$D,3,FALSE)</f>
        <v>0</v>
      </c>
      <c r="F14" s="3" t="str">
        <f>VLOOKUP(C14,[1]Sheet1!$B:$E,4,FALSE)</f>
        <v>马克思实践</v>
      </c>
      <c r="G14" s="3">
        <f>VLOOKUP(C14,[1]Sheet1!$B:$F,5,FALSE)</f>
        <v>0</v>
      </c>
      <c r="H14" s="3" t="str">
        <f>VLOOKUP(C14,[1]Sheet1!$B:$G,6,FALSE)</f>
        <v>回校宣传</v>
      </c>
      <c r="I14" s="3"/>
      <c r="J14" s="3"/>
    </row>
    <row r="15" spans="1:10" x14ac:dyDescent="0.3">
      <c r="A15" s="3">
        <v>14</v>
      </c>
      <c r="B15" s="3" t="s">
        <v>500</v>
      </c>
      <c r="C15" s="3" t="s">
        <v>514</v>
      </c>
      <c r="D15" s="3">
        <f>VLOOKUP(C15,[1]Sheet1!$B:$C,2,FALSE)</f>
        <v>0</v>
      </c>
      <c r="E15" s="3">
        <f>VLOOKUP(C15,[1]Sheet1!$B:$D,3,FALSE)</f>
        <v>0</v>
      </c>
      <c r="F15" s="3" t="str">
        <f>VLOOKUP(C15,[1]Sheet1!$B:$E,4,FALSE)</f>
        <v>马克思实践</v>
      </c>
      <c r="G15" s="3">
        <f>VLOOKUP(C15,[1]Sheet1!$B:$F,5,FALSE)</f>
        <v>0</v>
      </c>
      <c r="H15" s="3">
        <f>VLOOKUP(C15,[1]Sheet1!$B:$G,6,FALSE)</f>
        <v>0</v>
      </c>
      <c r="I15" s="3"/>
      <c r="J15" s="3"/>
    </row>
    <row r="16" spans="1:10" x14ac:dyDescent="0.3">
      <c r="A16" s="3">
        <v>15</v>
      </c>
      <c r="B16" s="3" t="s">
        <v>500</v>
      </c>
      <c r="C16" s="3" t="s">
        <v>515</v>
      </c>
      <c r="D16" s="3" t="str">
        <f>VLOOKUP(C16,[1]Sheet1!$B:$C,2,FALSE)</f>
        <v>回校宣传</v>
      </c>
      <c r="E16" s="3">
        <f>VLOOKUP(C16,[1]Sheet1!$B:$D,3,FALSE)</f>
        <v>0</v>
      </c>
      <c r="F16" s="3" t="str">
        <f>VLOOKUP(C16,[1]Sheet1!$B:$E,4,FALSE)</f>
        <v>马克思实践+回校宣传</v>
      </c>
      <c r="G16" s="3">
        <f>VLOOKUP(C16,[1]Sheet1!$B:$F,5,FALSE)</f>
        <v>0</v>
      </c>
      <c r="H16" s="3">
        <f>VLOOKUP(C16,[1]Sheet1!$B:$G,6,FALSE)</f>
        <v>0</v>
      </c>
      <c r="I16" s="3"/>
      <c r="J16" s="3"/>
    </row>
    <row r="17" spans="1:10" x14ac:dyDescent="0.3">
      <c r="A17" s="3">
        <v>16</v>
      </c>
      <c r="B17" s="3" t="s">
        <v>500</v>
      </c>
      <c r="C17" s="3" t="s">
        <v>516</v>
      </c>
      <c r="D17" s="3" t="str">
        <f>VLOOKUP(C17,[1]Sheet1!$B:$C,2,FALSE)</f>
        <v>回校宣传</v>
      </c>
      <c r="E17" s="3">
        <f>VLOOKUP(C17,[1]Sheet1!$B:$D,3,FALSE)</f>
        <v>0</v>
      </c>
      <c r="F17" s="3" t="str">
        <f>VLOOKUP(C17,[1]Sheet1!$B:$E,4,FALSE)</f>
        <v>回校宣传</v>
      </c>
      <c r="G17" s="3">
        <f>VLOOKUP(C17,[1]Sheet1!$B:$F,5,FALSE)</f>
        <v>0</v>
      </c>
      <c r="H17" s="3" t="str">
        <f>VLOOKUP(C17,[1]Sheet1!$B:$G,6,FALSE)</f>
        <v>回校宣传</v>
      </c>
      <c r="I17" s="3"/>
      <c r="J17" s="3"/>
    </row>
    <row r="18" spans="1:10" x14ac:dyDescent="0.3">
      <c r="A18" s="3">
        <v>17</v>
      </c>
      <c r="B18" s="3" t="s">
        <v>500</v>
      </c>
      <c r="C18" s="3" t="s">
        <v>517</v>
      </c>
      <c r="D18" s="3">
        <f>VLOOKUP(C18,[1]Sheet1!$B:$C,2,FALSE)</f>
        <v>0</v>
      </c>
      <c r="E18" s="3">
        <f>VLOOKUP(C18,[1]Sheet1!$B:$D,3,FALSE)</f>
        <v>0</v>
      </c>
      <c r="F18" s="3" t="str">
        <f>VLOOKUP(C18,[1]Sheet1!$B:$E,4,FALSE)</f>
        <v>马克思实践+回校宣传</v>
      </c>
      <c r="G18" s="3">
        <f>VLOOKUP(C18,[1]Sheet1!$B:$F,5,FALSE)</f>
        <v>0</v>
      </c>
      <c r="H18" s="3" t="str">
        <f>VLOOKUP(C18,[1]Sheet1!$B:$G,6,FALSE)</f>
        <v>回校宣传</v>
      </c>
      <c r="I18" s="3"/>
      <c r="J18" s="3"/>
    </row>
    <row r="19" spans="1:10" x14ac:dyDescent="0.3">
      <c r="A19" s="3">
        <v>18</v>
      </c>
      <c r="B19" s="3" t="s">
        <v>500</v>
      </c>
      <c r="C19" s="3" t="s">
        <v>518</v>
      </c>
      <c r="D19" s="3">
        <f>VLOOKUP(C19,[1]Sheet1!$B:$C,2,FALSE)</f>
        <v>0</v>
      </c>
      <c r="E19" s="3">
        <f>VLOOKUP(C19,[1]Sheet1!$B:$D,3,FALSE)</f>
        <v>0</v>
      </c>
      <c r="F19" s="3" t="str">
        <f>VLOOKUP(C19,[1]Sheet1!$B:$E,4,FALSE)</f>
        <v>马克思实践</v>
      </c>
      <c r="G19" s="3">
        <f>VLOOKUP(C19,[1]Sheet1!$B:$F,5,FALSE)</f>
        <v>0</v>
      </c>
      <c r="H19" s="3" t="str">
        <f>VLOOKUP(C19,[1]Sheet1!$B:$G,6,FALSE)</f>
        <v>疫情防控志愿者</v>
      </c>
      <c r="I19" s="3"/>
      <c r="J19" s="3"/>
    </row>
    <row r="20" spans="1:10" x14ac:dyDescent="0.3">
      <c r="A20" s="3">
        <v>19</v>
      </c>
      <c r="B20" s="3" t="s">
        <v>500</v>
      </c>
      <c r="C20" s="3" t="s">
        <v>519</v>
      </c>
      <c r="D20" s="3" t="str">
        <f>VLOOKUP(C20,[1]Sheet1!$B:$C,2,FALSE)</f>
        <v>回校宣传</v>
      </c>
      <c r="E20" s="3">
        <f>VLOOKUP(C20,[1]Sheet1!$B:$D,3,FALSE)</f>
        <v>0</v>
      </c>
      <c r="F20" s="3" t="str">
        <f>VLOOKUP(C20,[1]Sheet1!$B:$E,4,FALSE)</f>
        <v>马克思实践</v>
      </c>
      <c r="G20" s="3">
        <f>VLOOKUP(C20,[1]Sheet1!$B:$F,5,FALSE)</f>
        <v>0</v>
      </c>
      <c r="H20" s="3">
        <f>VLOOKUP(C20,[1]Sheet1!$B:$G,6,FALSE)</f>
        <v>0</v>
      </c>
      <c r="I20" s="3"/>
      <c r="J20" s="3"/>
    </row>
    <row r="21" spans="1:10" x14ac:dyDescent="0.3">
      <c r="A21" s="3">
        <v>20</v>
      </c>
      <c r="B21" s="3" t="s">
        <v>500</v>
      </c>
      <c r="C21" s="3" t="s">
        <v>520</v>
      </c>
      <c r="D21" s="3">
        <f>VLOOKUP(C21,[1]Sheet1!$B:$C,2,FALSE)</f>
        <v>0</v>
      </c>
      <c r="E21" s="3">
        <f>VLOOKUP(C21,[1]Sheet1!$B:$D,3,FALSE)</f>
        <v>0</v>
      </c>
      <c r="F21" s="3" t="str">
        <f>VLOOKUP(C21,[1]Sheet1!$B:$E,4,FALSE)</f>
        <v>马克思实践</v>
      </c>
      <c r="G21" s="3">
        <f>VLOOKUP(C21,[1]Sheet1!$B:$F,5,FALSE)</f>
        <v>0</v>
      </c>
      <c r="H21" s="3">
        <f>VLOOKUP(C21,[1]Sheet1!$B:$G,6,FALSE)</f>
        <v>0</v>
      </c>
      <c r="I21" s="3"/>
      <c r="J21" s="3"/>
    </row>
    <row r="22" spans="1:10" x14ac:dyDescent="0.3">
      <c r="A22" s="3">
        <v>21</v>
      </c>
      <c r="B22" s="3" t="s">
        <v>500</v>
      </c>
      <c r="C22" s="3" t="s">
        <v>521</v>
      </c>
      <c r="D22" s="3">
        <f>VLOOKUP(C22,[1]Sheet1!$B:$C,2,FALSE)</f>
        <v>0</v>
      </c>
      <c r="E22" s="3">
        <f>VLOOKUP(C22,[1]Sheet1!$B:$D,3,FALSE)</f>
        <v>0</v>
      </c>
      <c r="F22" s="3" t="str">
        <f>VLOOKUP(C22,[1]Sheet1!$B:$E,4,FALSE)</f>
        <v>马克思实践</v>
      </c>
      <c r="G22" s="3">
        <f>VLOOKUP(C22,[1]Sheet1!$B:$F,5,FALSE)</f>
        <v>0</v>
      </c>
      <c r="H22" s="3">
        <f>VLOOKUP(C22,[1]Sheet1!$B:$G,6,FALSE)</f>
        <v>0</v>
      </c>
      <c r="I22" s="3"/>
      <c r="J22" s="3"/>
    </row>
    <row r="23" spans="1:10" x14ac:dyDescent="0.3">
      <c r="A23" s="3">
        <v>22</v>
      </c>
      <c r="B23" s="3" t="s">
        <v>500</v>
      </c>
      <c r="C23" s="3" t="s">
        <v>522</v>
      </c>
      <c r="D23" s="3">
        <f>VLOOKUP(C23,[1]Sheet1!$B:$C,2,FALSE)</f>
        <v>0</v>
      </c>
      <c r="E23" s="3">
        <f>VLOOKUP(C23,[1]Sheet1!$B:$D,3,FALSE)</f>
        <v>0</v>
      </c>
      <c r="F23" s="3" t="str">
        <f>VLOOKUP(C23,[1]Sheet1!$B:$E,4,FALSE)</f>
        <v>回校宣传</v>
      </c>
      <c r="G23" s="3" t="str">
        <f>VLOOKUP(C23,[1]Sheet1!$B:$F,5,FALSE)</f>
        <v>峰会志愿者</v>
      </c>
      <c r="H23" s="3">
        <f>VLOOKUP(C23,[1]Sheet1!$B:$G,6,FALSE)</f>
        <v>0</v>
      </c>
      <c r="I23" s="3"/>
      <c r="J23" s="3"/>
    </row>
    <row r="24" spans="1:10" x14ac:dyDescent="0.3">
      <c r="A24" s="3">
        <v>23</v>
      </c>
      <c r="B24" s="3" t="s">
        <v>500</v>
      </c>
      <c r="C24" s="3" t="s">
        <v>523</v>
      </c>
      <c r="D24" s="3">
        <f>VLOOKUP(C24,[1]Sheet1!$B:$C,2,FALSE)</f>
        <v>0</v>
      </c>
      <c r="E24" s="3">
        <f>VLOOKUP(C24,[1]Sheet1!$B:$D,3,FALSE)</f>
        <v>0</v>
      </c>
      <c r="F24" s="3" t="str">
        <f>VLOOKUP(C24,[1]Sheet1!$B:$E,4,FALSE)</f>
        <v>马克思实践</v>
      </c>
      <c r="G24" s="3">
        <f>VLOOKUP(C24,[1]Sheet1!$B:$F,5,FALSE)</f>
        <v>0</v>
      </c>
      <c r="H24" s="3">
        <f>VLOOKUP(C24,[1]Sheet1!$B:$G,6,FALSE)</f>
        <v>0</v>
      </c>
      <c r="I24" s="3"/>
      <c r="J24" s="3"/>
    </row>
    <row r="25" spans="1:10" x14ac:dyDescent="0.3">
      <c r="A25" s="3">
        <v>24</v>
      </c>
      <c r="B25" s="3" t="s">
        <v>500</v>
      </c>
      <c r="C25" s="3" t="s">
        <v>524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/>
      <c r="J25" s="3"/>
    </row>
    <row r="26" spans="1:10" x14ac:dyDescent="0.3">
      <c r="A26" s="3">
        <v>25</v>
      </c>
      <c r="B26" s="3" t="s">
        <v>500</v>
      </c>
      <c r="C26" s="3" t="s">
        <v>525</v>
      </c>
      <c r="D26" s="3" t="str">
        <f>VLOOKUP(C26,[1]Sheet1!$B:$C,2,FALSE)</f>
        <v>回校宣传</v>
      </c>
      <c r="E26" s="3">
        <f>VLOOKUP(C26,[1]Sheet1!$B:$D,3,FALSE)</f>
        <v>0</v>
      </c>
      <c r="F26" s="3" t="str">
        <f>VLOOKUP(C26,[1]Sheet1!$B:$E,4,FALSE)</f>
        <v>马克思实践</v>
      </c>
      <c r="G26" s="3">
        <f>VLOOKUP(C26,[1]Sheet1!$B:$F,5,FALSE)</f>
        <v>0</v>
      </c>
      <c r="H26" s="3" t="str">
        <f>VLOOKUP(C26,[1]Sheet1!$B:$G,6,FALSE)</f>
        <v>“大手牵小手”志愿活动</v>
      </c>
      <c r="I26" s="3"/>
      <c r="J26" s="3"/>
    </row>
    <row r="27" spans="1:10" x14ac:dyDescent="0.3">
      <c r="A27" s="3">
        <v>26</v>
      </c>
      <c r="B27" s="3" t="s">
        <v>500</v>
      </c>
      <c r="C27" s="3" t="s">
        <v>526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/>
      <c r="J27" s="3"/>
    </row>
    <row r="28" spans="1:10" x14ac:dyDescent="0.3">
      <c r="A28" s="3">
        <v>27</v>
      </c>
      <c r="B28" s="3" t="s">
        <v>500</v>
      </c>
      <c r="C28" s="3" t="s">
        <v>527</v>
      </c>
      <c r="D28" s="3" t="str">
        <f>VLOOKUP(C28,[1]Sheet1!$B:$C,2,FALSE)</f>
        <v>回校宣传</v>
      </c>
      <c r="E28" s="3">
        <f>VLOOKUP(C28,[1]Sheet1!$B:$D,3,FALSE)</f>
        <v>0</v>
      </c>
      <c r="F28" s="3" t="str">
        <f>VLOOKUP(C28,[1]Sheet1!$B:$E,4,FALSE)</f>
        <v>马克思实践</v>
      </c>
      <c r="G28" s="3">
        <f>VLOOKUP(C28,[1]Sheet1!$B:$F,5,FALSE)</f>
        <v>0</v>
      </c>
      <c r="H28" s="3">
        <f>VLOOKUP(C28,[1]Sheet1!$B:$G,6,FALSE)</f>
        <v>0</v>
      </c>
      <c r="I28" s="3"/>
      <c r="J28" s="3"/>
    </row>
    <row r="29" spans="1:10" x14ac:dyDescent="0.3">
      <c r="A29" s="3">
        <v>28</v>
      </c>
      <c r="B29" s="3" t="s">
        <v>500</v>
      </c>
      <c r="C29" s="3" t="s">
        <v>528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</v>
      </c>
      <c r="G29" s="3">
        <f>VLOOKUP(C29,[1]Sheet1!$B:$F,5,FALSE)</f>
        <v>0</v>
      </c>
      <c r="H29" s="3">
        <f>VLOOKUP(C29,[1]Sheet1!$B:$G,6,FALSE)</f>
        <v>0</v>
      </c>
      <c r="I29" s="3"/>
      <c r="J29" s="3"/>
    </row>
    <row r="30" spans="1:10" x14ac:dyDescent="0.3">
      <c r="A30" s="3">
        <v>29</v>
      </c>
      <c r="B30" s="3" t="s">
        <v>500</v>
      </c>
      <c r="C30" s="3" t="s">
        <v>529</v>
      </c>
      <c r="D30" s="3" t="str">
        <f>VLOOKUP(C30,[1]Sheet1!$B:$C,2,FALSE)</f>
        <v>回校宣传</v>
      </c>
      <c r="E30" s="3">
        <f>VLOOKUP(C30,[1]Sheet1!$B:$D,3,FALSE)</f>
        <v>0</v>
      </c>
      <c r="F30" s="3" t="str">
        <f>VLOOKUP(C30,[1]Sheet1!$B:$E,4,FALSE)</f>
        <v>马克思实践+回校宣传</v>
      </c>
      <c r="G30" s="3">
        <f>VLOOKUP(C30,[1]Sheet1!$B:$F,5,FALSE)</f>
        <v>0</v>
      </c>
      <c r="H30" s="3">
        <f>VLOOKUP(C30,[1]Sheet1!$B:$G,6,FALSE)</f>
        <v>0</v>
      </c>
      <c r="I30" s="3"/>
      <c r="J30" s="3"/>
    </row>
    <row r="31" spans="1:10" x14ac:dyDescent="0.3">
      <c r="A31" s="3">
        <v>30</v>
      </c>
      <c r="B31" s="3" t="s">
        <v>500</v>
      </c>
      <c r="C31" s="3" t="s">
        <v>530</v>
      </c>
      <c r="D31" s="3">
        <f>VLOOKUP(C31,[1]Sheet1!$B:$C,2,FALSE)</f>
        <v>0</v>
      </c>
      <c r="E31" s="3">
        <f>VLOOKUP(C31,[1]Sheet1!$B:$D,3,FALSE)</f>
        <v>0</v>
      </c>
      <c r="F31" s="3" t="str">
        <f>VLOOKUP(C31,[1]Sheet1!$B:$E,4,FALSE)</f>
        <v>马克思实践</v>
      </c>
      <c r="G31" s="3" t="str">
        <f>VLOOKUP(C31,[1]Sheet1!$B:$F,5,FALSE)</f>
        <v>疫苗接种志愿者</v>
      </c>
      <c r="H31" s="3">
        <f>VLOOKUP(C31,[1]Sheet1!$B:$G,6,FALSE)</f>
        <v>0</v>
      </c>
      <c r="I31" s="3"/>
      <c r="J31" s="3"/>
    </row>
    <row r="32" spans="1:10" x14ac:dyDescent="0.3">
      <c r="A32" s="3">
        <v>31</v>
      </c>
      <c r="B32" s="3" t="s">
        <v>500</v>
      </c>
      <c r="C32" s="3" t="s">
        <v>531</v>
      </c>
      <c r="D32" s="3">
        <f>VLOOKUP(C32,[1]Sheet1!$B:$C,2,FALSE)</f>
        <v>0</v>
      </c>
      <c r="E32" s="3">
        <f>VLOOKUP(C32,[1]Sheet1!$B:$D,3,FALSE)</f>
        <v>0</v>
      </c>
      <c r="F32" s="3" t="str">
        <f>VLOOKUP(C32,[1]Sheet1!$B:$E,4,FALSE)</f>
        <v>马克思实践+回校宣传</v>
      </c>
      <c r="G32" s="3">
        <f>VLOOKUP(C32,[1]Sheet1!$B:$F,5,FALSE)</f>
        <v>0</v>
      </c>
      <c r="H32" s="3">
        <f>VLOOKUP(C32,[1]Sheet1!$B:$G,6,FALSE)</f>
        <v>0</v>
      </c>
      <c r="I32" s="3"/>
      <c r="J32" s="3"/>
    </row>
    <row r="33" spans="1:10" x14ac:dyDescent="0.3">
      <c r="A33" s="3">
        <v>32</v>
      </c>
      <c r="B33" s="3" t="s">
        <v>500</v>
      </c>
      <c r="C33" s="3" t="s">
        <v>532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</v>
      </c>
      <c r="G33" s="3">
        <f>VLOOKUP(C33,[1]Sheet1!$B:$F,5,FALSE)</f>
        <v>0</v>
      </c>
      <c r="H33" s="3">
        <f>VLOOKUP(C33,[1]Sheet1!$B:$G,6,FALSE)</f>
        <v>0</v>
      </c>
      <c r="I33" s="3"/>
      <c r="J33" s="3"/>
    </row>
    <row r="34" spans="1:10" x14ac:dyDescent="0.3">
      <c r="A34" s="3">
        <v>33</v>
      </c>
      <c r="B34" s="3" t="s">
        <v>500</v>
      </c>
      <c r="C34" s="3" t="s">
        <v>533</v>
      </c>
      <c r="D34" s="3">
        <f>VLOOKUP(C34,[1]Sheet1!$B:$C,2,FALSE)</f>
        <v>0</v>
      </c>
      <c r="E34" s="3">
        <f>VLOOKUP(C34,[1]Sheet1!$B:$D,3,FALSE)</f>
        <v>0</v>
      </c>
      <c r="F34" s="3" t="str">
        <f>VLOOKUP(C34,[1]Sheet1!$B:$E,4,FALSE)</f>
        <v>马克思实践</v>
      </c>
      <c r="G34" s="3">
        <f>VLOOKUP(C34,[1]Sheet1!$B:$F,5,FALSE)</f>
        <v>0</v>
      </c>
      <c r="H34" s="3" t="str">
        <f>VLOOKUP(C34,[1]Sheet1!$B:$G,6,FALSE)</f>
        <v>红色</v>
      </c>
      <c r="I34" s="3"/>
      <c r="J34" s="3"/>
    </row>
    <row r="35" spans="1:10" x14ac:dyDescent="0.3">
      <c r="A35" s="3">
        <v>34</v>
      </c>
      <c r="B35" s="3" t="s">
        <v>500</v>
      </c>
      <c r="C35" s="3" t="s">
        <v>534</v>
      </c>
      <c r="D35" s="3">
        <f>VLOOKUP(C35,[1]Sheet1!$B:$C,2,FALSE)</f>
        <v>0</v>
      </c>
      <c r="E35" s="3">
        <f>VLOOKUP(C35,[1]Sheet1!$B:$D,3,FALSE)</f>
        <v>0</v>
      </c>
      <c r="F35" s="3" t="str">
        <f>VLOOKUP(C35,[1]Sheet1!$B:$E,4,FALSE)</f>
        <v>马克思实践</v>
      </c>
      <c r="G35" s="3">
        <f>VLOOKUP(C35,[1]Sheet1!$B:$F,5,FALSE)</f>
        <v>0</v>
      </c>
      <c r="H35" s="3">
        <f>VLOOKUP(C35,[1]Sheet1!$B:$G,6,FALSE)</f>
        <v>0</v>
      </c>
      <c r="I35" s="3"/>
      <c r="J35" s="3"/>
    </row>
    <row r="36" spans="1:10" x14ac:dyDescent="0.3">
      <c r="A36" s="3">
        <v>35</v>
      </c>
      <c r="B36" s="3" t="s">
        <v>500</v>
      </c>
      <c r="C36" s="3" t="s">
        <v>535</v>
      </c>
      <c r="D36" s="3">
        <f>VLOOKUP(C36,[1]Sheet1!$B:$C,2,FALSE)</f>
        <v>0</v>
      </c>
      <c r="E36" s="3">
        <f>VLOOKUP(C36,[1]Sheet1!$B:$D,3,FALSE)</f>
        <v>0</v>
      </c>
      <c r="F36" s="3" t="str">
        <f>VLOOKUP(C36,[1]Sheet1!$B:$E,4,FALSE)</f>
        <v>马克思实践</v>
      </c>
      <c r="G36" s="3">
        <f>VLOOKUP(C36,[1]Sheet1!$B:$F,5,FALSE)</f>
        <v>0</v>
      </c>
      <c r="H36" s="3" t="str">
        <f>VLOOKUP(C36,[1]Sheet1!$B:$G,6,FALSE)</f>
        <v>红色</v>
      </c>
      <c r="I36" s="3"/>
      <c r="J36" s="3"/>
    </row>
    <row r="37" spans="1:10" x14ac:dyDescent="0.3">
      <c r="A37" s="3">
        <v>36</v>
      </c>
      <c r="B37" s="3" t="s">
        <v>500</v>
      </c>
      <c r="C37" s="3" t="s">
        <v>536</v>
      </c>
      <c r="D37" s="3">
        <f>VLOOKUP(C37,[1]Sheet1!$B:$C,2,FALSE)</f>
        <v>0</v>
      </c>
      <c r="E37" s="3">
        <f>VLOOKUP(C37,[1]Sheet1!$B:$D,3,FALSE)</f>
        <v>0</v>
      </c>
      <c r="F37" s="3" t="str">
        <f>VLOOKUP(C37,[1]Sheet1!$B:$E,4,FALSE)</f>
        <v>马克思实践+回校宣传</v>
      </c>
      <c r="G37" s="3">
        <f>VLOOKUP(C37,[1]Sheet1!$B:$F,5,FALSE)</f>
        <v>0</v>
      </c>
      <c r="H37" s="3" t="str">
        <f>VLOOKUP(C37,[1]Sheet1!$B:$G,6,FALSE)</f>
        <v>回校宣传</v>
      </c>
      <c r="I37" s="3"/>
      <c r="J37" s="3"/>
    </row>
    <row r="38" spans="1:10" x14ac:dyDescent="0.3">
      <c r="A38" s="3">
        <v>37</v>
      </c>
      <c r="B38" s="3" t="s">
        <v>500</v>
      </c>
      <c r="C38" s="3" t="s">
        <v>537</v>
      </c>
      <c r="D38" s="3">
        <f>VLOOKUP(C38,[1]Sheet1!$B:$C,2,FALSE)</f>
        <v>0</v>
      </c>
      <c r="E38" s="3">
        <f>VLOOKUP(C38,[1]Sheet1!$B:$D,3,FALSE)</f>
        <v>0</v>
      </c>
      <c r="F38" s="3" t="str">
        <f>VLOOKUP(C38,[1]Sheet1!$B:$E,4,FALSE)</f>
        <v>马克思实践</v>
      </c>
      <c r="G38" s="3">
        <f>VLOOKUP(C38,[1]Sheet1!$B:$F,5,FALSE)</f>
        <v>0</v>
      </c>
      <c r="H38" s="3">
        <f>VLOOKUP(C38,[1]Sheet1!$B:$G,6,FALSE)</f>
        <v>0</v>
      </c>
      <c r="I38" s="3"/>
      <c r="J38" s="3"/>
    </row>
    <row r="39" spans="1:10" x14ac:dyDescent="0.3">
      <c r="A39" s="3">
        <v>38</v>
      </c>
      <c r="B39" s="3" t="s">
        <v>500</v>
      </c>
      <c r="C39" s="3" t="s">
        <v>538</v>
      </c>
      <c r="D39" s="3" t="str">
        <f>VLOOKUP(C39,[1]Sheet1!$B:$C,2,FALSE)</f>
        <v>回校宣传</v>
      </c>
      <c r="E39" s="3">
        <f>VLOOKUP(C39,[1]Sheet1!$B:$D,3,FALSE)</f>
        <v>0</v>
      </c>
      <c r="F39" s="3" t="str">
        <f>VLOOKUP(C39,[1]Sheet1!$B:$E,4,FALSE)</f>
        <v>马克思实践</v>
      </c>
      <c r="G39" s="3">
        <f>VLOOKUP(C39,[1]Sheet1!$B:$F,5,FALSE)</f>
        <v>0</v>
      </c>
      <c r="H39" s="3">
        <f>VLOOKUP(C39,[1]Sheet1!$B:$G,6,FALSE)</f>
        <v>0</v>
      </c>
      <c r="I39" s="3"/>
      <c r="J39" s="3"/>
    </row>
    <row r="40" spans="1:10" x14ac:dyDescent="0.3">
      <c r="A40" s="3">
        <v>39</v>
      </c>
      <c r="B40" s="3" t="s">
        <v>500</v>
      </c>
      <c r="C40" s="3" t="s">
        <v>539</v>
      </c>
      <c r="D40" s="3">
        <f>VLOOKUP(C40,[1]Sheet1!$B:$C,2,FALSE)</f>
        <v>0</v>
      </c>
      <c r="E40" s="3">
        <f>VLOOKUP(C40,[1]Sheet1!$B:$D,3,FALSE)</f>
        <v>0</v>
      </c>
      <c r="F40" s="3" t="str">
        <f>VLOOKUP(C40,[1]Sheet1!$B:$E,4,FALSE)</f>
        <v>马克思实践</v>
      </c>
      <c r="G40" s="3">
        <f>VLOOKUP(C40,[1]Sheet1!$B:$F,5,FALSE)</f>
        <v>0</v>
      </c>
      <c r="H40" s="3" t="str">
        <f>VLOOKUP(C40,[1]Sheet1!$B:$G,6,FALSE)</f>
        <v>疫情防控志愿者</v>
      </c>
      <c r="I40" s="3"/>
      <c r="J40" s="3"/>
    </row>
    <row r="41" spans="1:10" x14ac:dyDescent="0.3">
      <c r="A41" s="3">
        <v>40</v>
      </c>
      <c r="B41" s="3" t="s">
        <v>500</v>
      </c>
      <c r="C41" s="3" t="s">
        <v>540</v>
      </c>
      <c r="D41" s="3">
        <f>VLOOKUP(C41,[1]Sheet1!$B:$C,2,FALSE)</f>
        <v>0</v>
      </c>
      <c r="E41" s="3">
        <f>VLOOKUP(C41,[1]Sheet1!$B:$D,3,FALSE)</f>
        <v>0</v>
      </c>
      <c r="F41" s="3" t="str">
        <f>VLOOKUP(C41,[1]Sheet1!$B:$E,4,FALSE)</f>
        <v>马克思实践</v>
      </c>
      <c r="G41" s="3" t="str">
        <f>VLOOKUP(C41,[1]Sheet1!$B:$F,5,FALSE)</f>
        <v>社区服务志愿者</v>
      </c>
      <c r="H41" s="3">
        <f>VLOOKUP(C41,[1]Sheet1!$B:$G,6,FALSE)</f>
        <v>0</v>
      </c>
      <c r="I41" s="3"/>
      <c r="J41" s="3"/>
    </row>
    <row r="42" spans="1:10" x14ac:dyDescent="0.3">
      <c r="A42" s="3">
        <v>41</v>
      </c>
      <c r="B42" s="3" t="s">
        <v>500</v>
      </c>
      <c r="C42" s="3" t="s">
        <v>541</v>
      </c>
      <c r="D42" s="3" t="str">
        <f>VLOOKUP(C42,[1]Sheet1!$B:$C,2,FALSE)</f>
        <v>回校宣传</v>
      </c>
      <c r="E42" s="3">
        <f>VLOOKUP(C42,[1]Sheet1!$B:$D,3,FALSE)</f>
        <v>0</v>
      </c>
      <c r="F42" s="3" t="str">
        <f>VLOOKUP(C42,[1]Sheet1!$B:$E,4,FALSE)</f>
        <v>马克思实践+回校宣传</v>
      </c>
      <c r="G42" s="3">
        <f>VLOOKUP(C42,[1]Sheet1!$B:$F,5,FALSE)</f>
        <v>0</v>
      </c>
      <c r="H42" s="3">
        <f>VLOOKUP(C42,[1]Sheet1!$B:$G,6,FALSE)</f>
        <v>0</v>
      </c>
      <c r="I42" s="3"/>
      <c r="J42" s="3"/>
    </row>
    <row r="43" spans="1:10" x14ac:dyDescent="0.3">
      <c r="A43" s="3">
        <v>42</v>
      </c>
      <c r="B43" s="3" t="s">
        <v>500</v>
      </c>
      <c r="C43" s="3" t="s">
        <v>542</v>
      </c>
      <c r="D43" s="3">
        <f>VLOOKUP(C43,[1]Sheet1!$B:$C,2,FALSE)</f>
        <v>0</v>
      </c>
      <c r="E43" s="3">
        <f>VLOOKUP(C43,[1]Sheet1!$B:$D,3,FALSE)</f>
        <v>0</v>
      </c>
      <c r="F43" s="3" t="str">
        <f>VLOOKUP(C43,[1]Sheet1!$B:$E,4,FALSE)</f>
        <v>马克思实践+回校宣传</v>
      </c>
      <c r="G43" s="3">
        <f>VLOOKUP(C43,[1]Sheet1!$B:$F,5,FALSE)</f>
        <v>0</v>
      </c>
      <c r="H43" s="3">
        <f>VLOOKUP(C43,[1]Sheet1!$B:$G,6,FALSE)</f>
        <v>0</v>
      </c>
      <c r="I43" s="3"/>
      <c r="J43" s="3"/>
    </row>
    <row r="44" spans="1:10" x14ac:dyDescent="0.3">
      <c r="A44" s="3">
        <v>43</v>
      </c>
      <c r="B44" s="3" t="s">
        <v>500</v>
      </c>
      <c r="C44" s="3" t="s">
        <v>543</v>
      </c>
      <c r="D44" s="3" t="str">
        <f>VLOOKUP(C44,[1]Sheet1!$B:$C,2,FALSE)</f>
        <v>回校宣传</v>
      </c>
      <c r="E44" s="3">
        <f>VLOOKUP(C44,[1]Sheet1!$B:$D,3,FALSE)</f>
        <v>0</v>
      </c>
      <c r="F44" s="3" t="str">
        <f>VLOOKUP(C44,[1]Sheet1!$B:$E,4,FALSE)</f>
        <v>马克思实践</v>
      </c>
      <c r="G44" s="3">
        <f>VLOOKUP(C44,[1]Sheet1!$B:$F,5,FALSE)</f>
        <v>0</v>
      </c>
      <c r="H44" s="3">
        <f>VLOOKUP(C44,[1]Sheet1!$B:$G,6,FALSE)</f>
        <v>0</v>
      </c>
      <c r="I44" s="3"/>
      <c r="J44" s="3"/>
    </row>
    <row r="45" spans="1:10" x14ac:dyDescent="0.3">
      <c r="A45" s="3">
        <v>44</v>
      </c>
      <c r="B45" s="3" t="s">
        <v>500</v>
      </c>
      <c r="C45" s="3" t="s">
        <v>544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/>
      <c r="J45" s="3"/>
    </row>
    <row r="46" spans="1:10" x14ac:dyDescent="0.3">
      <c r="A46" s="3">
        <v>45</v>
      </c>
      <c r="B46" s="3" t="s">
        <v>500</v>
      </c>
      <c r="C46" s="3" t="s">
        <v>545</v>
      </c>
      <c r="D46" s="3">
        <f>VLOOKUP(C46,[1]Sheet1!$B:$C,2,FALSE)</f>
        <v>0</v>
      </c>
      <c r="E46" s="3">
        <f>VLOOKUP(C46,[1]Sheet1!$B:$D,3,FALSE)</f>
        <v>0</v>
      </c>
      <c r="F46" s="3" t="str">
        <f>VLOOKUP(C46,[1]Sheet1!$B:$E,4,FALSE)</f>
        <v>马克思实践+回校宣传</v>
      </c>
      <c r="G46" s="3">
        <f>VLOOKUP(C46,[1]Sheet1!$B:$F,5,FALSE)</f>
        <v>0</v>
      </c>
      <c r="H46" s="3">
        <f>VLOOKUP(C46,[1]Sheet1!$B:$G,6,FALSE)</f>
        <v>0</v>
      </c>
      <c r="I46" s="3"/>
      <c r="J46" s="3"/>
    </row>
    <row r="47" spans="1:10" x14ac:dyDescent="0.3">
      <c r="A47" s="3">
        <v>46</v>
      </c>
      <c r="B47" s="3" t="s">
        <v>500</v>
      </c>
      <c r="C47" s="3" t="s">
        <v>546</v>
      </c>
      <c r="D47" s="3" t="str">
        <f>VLOOKUP(C47,[1]Sheet1!$B:$C,2,FALSE)</f>
        <v>回校宣传</v>
      </c>
      <c r="E47" s="3">
        <f>VLOOKUP(C47,[1]Sheet1!$B:$D,3,FALSE)</f>
        <v>0</v>
      </c>
      <c r="F47" s="3" t="str">
        <f>VLOOKUP(C47,[1]Sheet1!$B:$E,4,FALSE)</f>
        <v>马克思实践</v>
      </c>
      <c r="G47" s="3">
        <f>VLOOKUP(C47,[1]Sheet1!$B:$F,5,FALSE)</f>
        <v>0</v>
      </c>
      <c r="H47" s="3">
        <f>VLOOKUP(C47,[1]Sheet1!$B:$G,6,FALSE)</f>
        <v>0</v>
      </c>
      <c r="I47" s="3"/>
      <c r="J47" s="3"/>
    </row>
    <row r="48" spans="1:10" x14ac:dyDescent="0.3">
      <c r="A48" s="3">
        <v>47</v>
      </c>
      <c r="B48" s="3" t="s">
        <v>500</v>
      </c>
      <c r="C48" s="3" t="s">
        <v>547</v>
      </c>
      <c r="D48" s="3">
        <f>VLOOKUP(C48,[1]Sheet1!$B:$C,2,FALSE)</f>
        <v>0</v>
      </c>
      <c r="E48" s="3">
        <f>VLOOKUP(C48,[1]Sheet1!$B:$D,3,FALSE)</f>
        <v>0</v>
      </c>
      <c r="F48" s="3" t="str">
        <f>VLOOKUP(C48,[1]Sheet1!$B:$E,4,FALSE)</f>
        <v>马克思实践</v>
      </c>
      <c r="G48" s="3">
        <f>VLOOKUP(C48,[1]Sheet1!$B:$F,5,FALSE)</f>
        <v>0</v>
      </c>
      <c r="H48" s="3">
        <f>VLOOKUP(C48,[1]Sheet1!$B:$G,6,FALSE)</f>
        <v>0</v>
      </c>
      <c r="I48" s="3"/>
      <c r="J48" s="3"/>
    </row>
    <row r="49" spans="1:10" x14ac:dyDescent="0.3">
      <c r="A49" s="3">
        <v>48</v>
      </c>
      <c r="B49" s="3" t="s">
        <v>500</v>
      </c>
      <c r="C49" s="3" t="s">
        <v>548</v>
      </c>
      <c r="D49" s="3" t="str">
        <f>VLOOKUP(C49,[1]Sheet1!$B:$C,2,FALSE)</f>
        <v>回校宣传</v>
      </c>
      <c r="E49" s="3">
        <f>VLOOKUP(C49,[1]Sheet1!$B:$D,3,FALSE)</f>
        <v>0</v>
      </c>
      <c r="F49" s="3" t="str">
        <f>VLOOKUP(C49,[1]Sheet1!$B:$E,4,FALSE)</f>
        <v>马克思实践+回校宣传</v>
      </c>
      <c r="G49" s="3">
        <f>VLOOKUP(C49,[1]Sheet1!$B:$F,5,FALSE)</f>
        <v>0</v>
      </c>
      <c r="H49" s="3">
        <f>VLOOKUP(C49,[1]Sheet1!$B:$G,6,FALSE)</f>
        <v>0</v>
      </c>
      <c r="I49" s="3"/>
      <c r="J49" s="3"/>
    </row>
    <row r="50" spans="1:10" x14ac:dyDescent="0.3">
      <c r="A50" s="3">
        <v>49</v>
      </c>
      <c r="B50" s="3" t="s">
        <v>500</v>
      </c>
      <c r="C50" s="3" t="s">
        <v>549</v>
      </c>
      <c r="D50" s="3">
        <f>VLOOKUP(C50,[1]Sheet1!$B:$C,2,FALSE)</f>
        <v>0</v>
      </c>
      <c r="E50" s="3">
        <f>VLOOKUP(C50,[1]Sheet1!$B:$D,3,FALSE)</f>
        <v>0</v>
      </c>
      <c r="F50" s="3" t="str">
        <f>VLOOKUP(C50,[1]Sheet1!$B:$E,4,FALSE)</f>
        <v>马克思实践</v>
      </c>
      <c r="G50" s="3">
        <f>VLOOKUP(C50,[1]Sheet1!$B:$F,5,FALSE)</f>
        <v>0</v>
      </c>
      <c r="H50" s="3" t="str">
        <f>VLOOKUP(C50,[1]Sheet1!$B:$G,6,FALSE)</f>
        <v>疫情防控志愿者</v>
      </c>
      <c r="I50" s="3"/>
      <c r="J50" s="3"/>
    </row>
    <row r="51" spans="1:10" x14ac:dyDescent="0.3">
      <c r="A51" s="3">
        <v>50</v>
      </c>
      <c r="B51" s="3" t="s">
        <v>500</v>
      </c>
      <c r="C51" s="3" t="s">
        <v>550</v>
      </c>
      <c r="D51" s="3">
        <f>VLOOKUP(C51,[1]Sheet1!$B:$C,2,FALSE)</f>
        <v>0</v>
      </c>
      <c r="E51" s="3">
        <f>VLOOKUP(C51,[1]Sheet1!$B:$D,3,FALSE)</f>
        <v>0</v>
      </c>
      <c r="F51" s="3" t="str">
        <f>VLOOKUP(C51,[1]Sheet1!$B:$E,4,FALSE)</f>
        <v>马克思实践</v>
      </c>
      <c r="G51" s="3" t="str">
        <f>VLOOKUP(C51,[1]Sheet1!$B:$F,5,FALSE)</f>
        <v>疫苗接种志愿者</v>
      </c>
      <c r="H51" s="3">
        <f>VLOOKUP(C51,[1]Sheet1!$B:$G,6,FALSE)</f>
        <v>0</v>
      </c>
      <c r="I51" s="3"/>
      <c r="J51" s="3"/>
    </row>
    <row r="52" spans="1:10" x14ac:dyDescent="0.3">
      <c r="A52" s="3">
        <v>51</v>
      </c>
      <c r="B52" s="3" t="s">
        <v>500</v>
      </c>
      <c r="C52" s="3" t="s">
        <v>551</v>
      </c>
      <c r="D52" s="3">
        <f>VLOOKUP(C52,[1]Sheet1!$B:$C,2,FALSE)</f>
        <v>0</v>
      </c>
      <c r="E52" s="3">
        <f>VLOOKUP(C52,[1]Sheet1!$B:$D,3,FALSE)</f>
        <v>0</v>
      </c>
      <c r="F52" s="3" t="str">
        <f>VLOOKUP(C52,[1]Sheet1!$B:$E,4,FALSE)</f>
        <v>马克思实践</v>
      </c>
      <c r="G52" s="3">
        <f>VLOOKUP(C52,[1]Sheet1!$B:$F,5,FALSE)</f>
        <v>0</v>
      </c>
      <c r="H52" s="3">
        <f>VLOOKUP(C52,[1]Sheet1!$B:$G,6,FALSE)</f>
        <v>0</v>
      </c>
      <c r="I52" s="3"/>
      <c r="J52" s="3"/>
    </row>
    <row r="53" spans="1:10" x14ac:dyDescent="0.3">
      <c r="A53" s="3">
        <v>52</v>
      </c>
      <c r="B53" s="3" t="s">
        <v>500</v>
      </c>
      <c r="C53" s="3" t="s">
        <v>552</v>
      </c>
      <c r="D53" s="3">
        <f>VLOOKUP(C53,[1]Sheet1!$B:$C,2,FALSE)</f>
        <v>0</v>
      </c>
      <c r="E53" s="3">
        <f>VLOOKUP(C53,[1]Sheet1!$B:$D,3,FALSE)</f>
        <v>0</v>
      </c>
      <c r="F53" s="3" t="str">
        <f>VLOOKUP(C53,[1]Sheet1!$B:$E,4,FALSE)</f>
        <v>马克思实践</v>
      </c>
      <c r="G53" s="3">
        <f>VLOOKUP(C53,[1]Sheet1!$B:$F,5,FALSE)</f>
        <v>0</v>
      </c>
      <c r="H53" s="3" t="str">
        <f>VLOOKUP(C53,[1]Sheet1!$B:$G,6,FALSE)</f>
        <v>疫情防控志愿者</v>
      </c>
      <c r="I53" s="3"/>
      <c r="J53" s="3"/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D3D9D-F812-4BDA-82FE-CEEB91FEF29D}">
  <dimension ref="A1:J45"/>
  <sheetViews>
    <sheetView topLeftCell="A22" workbookViewId="0">
      <selection activeCell="F55" sqref="F55"/>
    </sheetView>
  </sheetViews>
  <sheetFormatPr defaultRowHeight="14" x14ac:dyDescent="0.3"/>
  <cols>
    <col min="2" max="2" width="20.25" customWidth="1"/>
    <col min="4" max="4" width="14.5" customWidth="1"/>
    <col min="5" max="5" width="14.1640625" customWidth="1"/>
    <col min="6" max="6" width="19.83203125" customWidth="1"/>
    <col min="7" max="7" width="18.25" bestFit="1" customWidth="1"/>
    <col min="8" max="8" width="23.5" bestFit="1" customWidth="1"/>
  </cols>
  <sheetData>
    <row r="1" spans="1:10" x14ac:dyDescent="0.3">
      <c r="A1" s="3" t="s">
        <v>345</v>
      </c>
      <c r="B1" s="3" t="s">
        <v>553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554</v>
      </c>
      <c r="C2" s="3" t="s">
        <v>555</v>
      </c>
      <c r="D2" s="3">
        <v>0</v>
      </c>
      <c r="E2" s="3">
        <v>0</v>
      </c>
      <c r="F2" s="3">
        <v>0</v>
      </c>
      <c r="G2" s="3">
        <v>0</v>
      </c>
      <c r="H2" s="3">
        <v>0</v>
      </c>
      <c r="I2" s="3"/>
      <c r="J2" s="3"/>
    </row>
    <row r="3" spans="1:10" x14ac:dyDescent="0.3">
      <c r="A3" s="3">
        <v>2</v>
      </c>
      <c r="B3" s="3" t="s">
        <v>554</v>
      </c>
      <c r="C3" s="3" t="s">
        <v>556</v>
      </c>
      <c r="D3" s="3">
        <f>VLOOKUP(C3,[1]Sheet1!$B:$C,2,FALSE)</f>
        <v>0</v>
      </c>
      <c r="E3" s="3">
        <f>VLOOKUP(C3,[1]Sheet1!$B:$D,3,FALSE)</f>
        <v>0</v>
      </c>
      <c r="F3" s="3" t="str">
        <f>VLOOKUP(C3,[1]Sheet1!$B:$E,4,FALSE)</f>
        <v>马克思实践+回校宣传</v>
      </c>
      <c r="G3" s="3">
        <f>VLOOKUP(C3,[1]Sheet1!$B:$F,5,FALSE)</f>
        <v>0</v>
      </c>
      <c r="H3" s="3">
        <f>VLOOKUP(C3,[1]Sheet1!$B:$G,6,FALSE)</f>
        <v>0</v>
      </c>
      <c r="I3" s="3"/>
      <c r="J3" s="3"/>
    </row>
    <row r="4" spans="1:10" x14ac:dyDescent="0.3">
      <c r="A4" s="3">
        <v>3</v>
      </c>
      <c r="B4" s="3" t="s">
        <v>554</v>
      </c>
      <c r="C4" s="3" t="s">
        <v>557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/>
      <c r="J4" s="3"/>
    </row>
    <row r="5" spans="1:10" x14ac:dyDescent="0.3">
      <c r="A5" s="3">
        <v>4</v>
      </c>
      <c r="B5" s="3" t="s">
        <v>554</v>
      </c>
      <c r="C5" s="3" t="s">
        <v>558</v>
      </c>
      <c r="D5" s="3">
        <f>VLOOKUP(C5,[1]Sheet1!$B:$C,2,FALSE)</f>
        <v>0</v>
      </c>
      <c r="E5" s="3">
        <f>VLOOKUP(C5,[1]Sheet1!$B:$D,3,FALSE)</f>
        <v>0</v>
      </c>
      <c r="F5" s="3">
        <f>VLOOKUP(C5,[1]Sheet1!$B:$E,4,FALSE)</f>
        <v>0</v>
      </c>
      <c r="G5" s="3">
        <f>VLOOKUP(C5,[1]Sheet1!$B:$F,5,FALSE)</f>
        <v>0</v>
      </c>
      <c r="H5" s="3" t="str">
        <f>VLOOKUP(C5,[1]Sheet1!$B:$G,6,FALSE)</f>
        <v>疫情防控志愿者</v>
      </c>
      <c r="I5" s="3"/>
      <c r="J5" s="3"/>
    </row>
    <row r="6" spans="1:10" x14ac:dyDescent="0.3">
      <c r="A6" s="3">
        <v>5</v>
      </c>
      <c r="B6" s="3" t="s">
        <v>554</v>
      </c>
      <c r="C6" s="3" t="s">
        <v>559</v>
      </c>
      <c r="D6" s="3" t="str">
        <f>VLOOKUP(C6,[1]Sheet1!$B:$C,2,FALSE)</f>
        <v>回校宣传</v>
      </c>
      <c r="E6" s="3">
        <f>VLOOKUP(C6,[1]Sheet1!$B:$D,3,FALSE)</f>
        <v>0</v>
      </c>
      <c r="F6" s="3" t="str">
        <f>VLOOKUP(C6,[1]Sheet1!$B:$E,4,FALSE)</f>
        <v>马克思实践+回校宣传</v>
      </c>
      <c r="G6" s="3">
        <f>VLOOKUP(C6,[1]Sheet1!$B:$F,5,FALSE)</f>
        <v>0</v>
      </c>
      <c r="H6" s="3">
        <f>VLOOKUP(C6,[1]Sheet1!$B:$G,6,FALSE)</f>
        <v>0</v>
      </c>
      <c r="I6" s="3"/>
      <c r="J6" s="3"/>
    </row>
    <row r="7" spans="1:10" x14ac:dyDescent="0.3">
      <c r="A7" s="3">
        <v>6</v>
      </c>
      <c r="B7" s="3" t="s">
        <v>554</v>
      </c>
      <c r="C7" s="3" t="s">
        <v>560</v>
      </c>
      <c r="D7" s="3">
        <f>VLOOKUP(C7,[1]Sheet1!$B:$C,2,FALSE)</f>
        <v>0</v>
      </c>
      <c r="E7" s="3">
        <f>VLOOKUP(C7,[1]Sheet1!$B:$D,3,FALSE)</f>
        <v>0</v>
      </c>
      <c r="F7" s="3" t="str">
        <f>VLOOKUP(C7,[1]Sheet1!$B:$E,4,FALSE)</f>
        <v>马克思实践+回校宣传</v>
      </c>
      <c r="G7" s="3">
        <f>VLOOKUP(C7,[1]Sheet1!$B:$F,5,FALSE)</f>
        <v>0</v>
      </c>
      <c r="H7" s="3">
        <f>VLOOKUP(C7,[1]Sheet1!$B:$G,6,FALSE)</f>
        <v>0</v>
      </c>
      <c r="I7" s="3"/>
      <c r="J7" s="3"/>
    </row>
    <row r="8" spans="1:10" x14ac:dyDescent="0.3">
      <c r="A8" s="3">
        <v>7</v>
      </c>
      <c r="B8" s="3" t="s">
        <v>554</v>
      </c>
      <c r="C8" s="3" t="s">
        <v>561</v>
      </c>
      <c r="D8" s="3" t="str">
        <f>VLOOKUP(C8,[1]Sheet1!$B:$C,2,FALSE)</f>
        <v>回校宣传</v>
      </c>
      <c r="E8" s="3">
        <f>VLOOKUP(C8,[1]Sheet1!$B:$D,3,FALSE)</f>
        <v>0</v>
      </c>
      <c r="F8" s="3" t="str">
        <f>VLOOKUP(C8,[1]Sheet1!$B:$E,4,FALSE)</f>
        <v>回校宣传</v>
      </c>
      <c r="G8" s="3">
        <f>VLOOKUP(C8,[1]Sheet1!$B:$F,5,FALSE)</f>
        <v>0</v>
      </c>
      <c r="H8" s="3">
        <f>VLOOKUP(C8,[1]Sheet1!$B:$G,6,FALSE)</f>
        <v>0</v>
      </c>
      <c r="I8" s="3"/>
      <c r="J8" s="3"/>
    </row>
    <row r="9" spans="1:10" x14ac:dyDescent="0.3">
      <c r="A9" s="3">
        <v>8</v>
      </c>
      <c r="B9" s="3" t="s">
        <v>554</v>
      </c>
      <c r="C9" s="3" t="s">
        <v>562</v>
      </c>
      <c r="D9" s="3">
        <f>VLOOKUP(C9,[1]Sheet1!$B:$C,2,FALSE)</f>
        <v>0</v>
      </c>
      <c r="E9" s="3">
        <f>VLOOKUP(C9,[1]Sheet1!$B:$D,3,FALSE)</f>
        <v>0</v>
      </c>
      <c r="F9" s="3" t="str">
        <f>VLOOKUP(C9,[1]Sheet1!$B:$E,4,FALSE)</f>
        <v>马克思实践</v>
      </c>
      <c r="G9" s="3">
        <f>VLOOKUP(C9,[1]Sheet1!$B:$F,5,FALSE)</f>
        <v>0</v>
      </c>
      <c r="H9" s="3" t="str">
        <f>VLOOKUP(C9,[1]Sheet1!$B:$G,6,FALSE)</f>
        <v>回校宣传</v>
      </c>
      <c r="I9" s="3"/>
      <c r="J9" s="3"/>
    </row>
    <row r="10" spans="1:10" x14ac:dyDescent="0.3">
      <c r="A10" s="3">
        <v>9</v>
      </c>
      <c r="B10" s="3" t="s">
        <v>554</v>
      </c>
      <c r="C10" s="3" t="s">
        <v>563</v>
      </c>
      <c r="D10" s="3">
        <f>VLOOKUP(C10,[1]Sheet1!$B:$C,2,FALSE)</f>
        <v>0</v>
      </c>
      <c r="E10" s="3">
        <f>VLOOKUP(C10,[1]Sheet1!$B:$D,3,FALSE)</f>
        <v>0</v>
      </c>
      <c r="F10" s="3" t="str">
        <f>VLOOKUP(C10,[1]Sheet1!$B:$E,4,FALSE)</f>
        <v>马克思实践+征文</v>
      </c>
      <c r="G10" s="3">
        <f>VLOOKUP(C10,[1]Sheet1!$B:$F,5,FALSE)</f>
        <v>0</v>
      </c>
      <c r="H10" s="3">
        <f>VLOOKUP(C10,[1]Sheet1!$B:$G,6,FALSE)</f>
        <v>0</v>
      </c>
      <c r="I10" s="3"/>
      <c r="J10" s="3"/>
    </row>
    <row r="11" spans="1:10" x14ac:dyDescent="0.3">
      <c r="A11" s="3">
        <v>10</v>
      </c>
      <c r="B11" s="3" t="s">
        <v>554</v>
      </c>
      <c r="C11" s="3" t="s">
        <v>564</v>
      </c>
      <c r="D11" s="3" t="str">
        <f>VLOOKUP(C11,[1]Sheet1!$B:$C,2,FALSE)</f>
        <v>回校宣传</v>
      </c>
      <c r="E11" s="3">
        <f>VLOOKUP(C11,[1]Sheet1!$B:$D,3,FALSE)</f>
        <v>0</v>
      </c>
      <c r="F11" s="3" t="str">
        <f>VLOOKUP(C11,[1]Sheet1!$B:$E,4,FALSE)</f>
        <v>马克思实践+回校宣传</v>
      </c>
      <c r="G11" s="3">
        <f>VLOOKUP(C11,[1]Sheet1!$B:$F,5,FALSE)</f>
        <v>0</v>
      </c>
      <c r="H11" s="3" t="str">
        <f>VLOOKUP(C11,[1]Sheet1!$B:$G,6,FALSE)</f>
        <v>回校宣传</v>
      </c>
      <c r="I11" s="3"/>
      <c r="J11" s="3"/>
    </row>
    <row r="12" spans="1:10" x14ac:dyDescent="0.3">
      <c r="A12" s="3">
        <v>11</v>
      </c>
      <c r="B12" s="3" t="s">
        <v>554</v>
      </c>
      <c r="C12" s="3" t="s">
        <v>565</v>
      </c>
      <c r="D12" s="3" t="str">
        <f>VLOOKUP(C12,[1]Sheet1!$B:$C,2,FALSE)</f>
        <v>回校宣传</v>
      </c>
      <c r="E12" s="3">
        <f>VLOOKUP(C12,[1]Sheet1!$B:$D,3,FALSE)</f>
        <v>0</v>
      </c>
      <c r="F12" s="3" t="str">
        <f>VLOOKUP(C12,[1]Sheet1!$B:$E,4,FALSE)</f>
        <v>马克思实践+回校宣传</v>
      </c>
      <c r="G12" s="3">
        <f>VLOOKUP(C12,[1]Sheet1!$B:$F,5,FALSE)</f>
        <v>0</v>
      </c>
      <c r="H12" s="3">
        <f>VLOOKUP(C12,[1]Sheet1!$B:$G,6,FALSE)</f>
        <v>0</v>
      </c>
      <c r="I12" s="3"/>
      <c r="J12" s="3"/>
    </row>
    <row r="13" spans="1:10" x14ac:dyDescent="0.3">
      <c r="A13" s="3">
        <v>12</v>
      </c>
      <c r="B13" s="3" t="s">
        <v>554</v>
      </c>
      <c r="C13" s="3" t="s">
        <v>566</v>
      </c>
      <c r="D13" s="3" t="str">
        <f>VLOOKUP(C13,[1]Sheet1!$B:$C,2,FALSE)</f>
        <v>回校宣传</v>
      </c>
      <c r="E13" s="3">
        <f>VLOOKUP(C13,[1]Sheet1!$B:$D,3,FALSE)</f>
        <v>0</v>
      </c>
      <c r="F13" s="3" t="str">
        <f>VLOOKUP(C13,[1]Sheet1!$B:$E,4,FALSE)</f>
        <v>马克思实践</v>
      </c>
      <c r="G13" s="3">
        <f>VLOOKUP(C13,[1]Sheet1!$B:$F,5,FALSE)</f>
        <v>0</v>
      </c>
      <c r="H13" s="3" t="str">
        <f>VLOOKUP(C13,[1]Sheet1!$B:$G,6,FALSE)</f>
        <v>回校宣传</v>
      </c>
      <c r="I13" s="3"/>
      <c r="J13" s="3"/>
    </row>
    <row r="14" spans="1:10" x14ac:dyDescent="0.3">
      <c r="A14" s="3">
        <v>13</v>
      </c>
      <c r="B14" s="3" t="s">
        <v>554</v>
      </c>
      <c r="C14" s="3" t="s">
        <v>567</v>
      </c>
      <c r="D14" s="3" t="str">
        <f>VLOOKUP(C14,[1]Sheet1!$B:$C,2,FALSE)</f>
        <v>回校宣传</v>
      </c>
      <c r="E14" s="3">
        <f>VLOOKUP(C14,[1]Sheet1!$B:$D,3,FALSE)</f>
        <v>0</v>
      </c>
      <c r="F14" s="3" t="str">
        <f>VLOOKUP(C14,[1]Sheet1!$B:$E,4,FALSE)</f>
        <v>马克思实践</v>
      </c>
      <c r="G14" s="3">
        <f>VLOOKUP(C14,[1]Sheet1!$B:$F,5,FALSE)</f>
        <v>0</v>
      </c>
      <c r="H14" s="3">
        <f>VLOOKUP(C14,[1]Sheet1!$B:$G,6,FALSE)</f>
        <v>0</v>
      </c>
      <c r="I14" s="3"/>
      <c r="J14" s="3"/>
    </row>
    <row r="15" spans="1:10" x14ac:dyDescent="0.3">
      <c r="A15" s="3">
        <v>14</v>
      </c>
      <c r="B15" s="3" t="s">
        <v>554</v>
      </c>
      <c r="C15" s="3" t="s">
        <v>568</v>
      </c>
      <c r="D15" s="3" t="str">
        <f>VLOOKUP(C15,[1]Sheet1!$B:$C,2,FALSE)</f>
        <v>回校宣传</v>
      </c>
      <c r="E15" s="3">
        <f>VLOOKUP(C15,[1]Sheet1!$B:$D,3,FALSE)</f>
        <v>0</v>
      </c>
      <c r="F15" s="3" t="str">
        <f>VLOOKUP(C15,[1]Sheet1!$B:$E,4,FALSE)</f>
        <v>马克思实践</v>
      </c>
      <c r="G15" s="3">
        <f>VLOOKUP(C15,[1]Sheet1!$B:$F,5,FALSE)</f>
        <v>0</v>
      </c>
      <c r="H15" s="3">
        <f>VLOOKUP(C15,[1]Sheet1!$B:$G,6,FALSE)</f>
        <v>0</v>
      </c>
      <c r="I15" s="3"/>
      <c r="J15" s="3"/>
    </row>
    <row r="16" spans="1:10" x14ac:dyDescent="0.3">
      <c r="A16" s="3">
        <v>15</v>
      </c>
      <c r="B16" s="3" t="s">
        <v>554</v>
      </c>
      <c r="C16" s="3" t="s">
        <v>569</v>
      </c>
      <c r="D16" s="3">
        <f>VLOOKUP(C16,[1]Sheet1!$B:$C,2,FALSE)</f>
        <v>0</v>
      </c>
      <c r="E16" s="3">
        <f>VLOOKUP(C16,[1]Sheet1!$B:$D,3,FALSE)</f>
        <v>0</v>
      </c>
      <c r="F16" s="3" t="str">
        <f>VLOOKUP(C16,[1]Sheet1!$B:$E,4,FALSE)</f>
        <v>马克思实践</v>
      </c>
      <c r="G16" s="3">
        <f>VLOOKUP(C16,[1]Sheet1!$B:$F,5,FALSE)</f>
        <v>0</v>
      </c>
      <c r="H16" s="3">
        <f>VLOOKUP(C16,[1]Sheet1!$B:$G,6,FALSE)</f>
        <v>0</v>
      </c>
      <c r="I16" s="3"/>
      <c r="J16" s="3"/>
    </row>
    <row r="17" spans="1:10" x14ac:dyDescent="0.3">
      <c r="A17" s="3">
        <v>16</v>
      </c>
      <c r="B17" s="3" t="s">
        <v>554</v>
      </c>
      <c r="C17" s="3" t="s">
        <v>570</v>
      </c>
      <c r="D17" s="3">
        <f>VLOOKUP(C17,[1]Sheet1!$B:$C,2,FALSE)</f>
        <v>0</v>
      </c>
      <c r="E17" s="3">
        <f>VLOOKUP(C17,[1]Sheet1!$B:$D,3,FALSE)</f>
        <v>0</v>
      </c>
      <c r="F17" s="3" t="str">
        <f>VLOOKUP(C17,[1]Sheet1!$B:$E,4,FALSE)</f>
        <v>马克思实践+征文</v>
      </c>
      <c r="G17" s="3">
        <f>VLOOKUP(C17,[1]Sheet1!$B:$F,5,FALSE)</f>
        <v>0</v>
      </c>
      <c r="H17" s="3" t="str">
        <f>VLOOKUP(C17,[1]Sheet1!$B:$G,6,FALSE)</f>
        <v>回校宣传+疫情防控志愿者</v>
      </c>
      <c r="I17" s="3"/>
      <c r="J17" s="3"/>
    </row>
    <row r="18" spans="1:10" x14ac:dyDescent="0.3">
      <c r="A18" s="3">
        <v>17</v>
      </c>
      <c r="B18" s="3" t="s">
        <v>554</v>
      </c>
      <c r="C18" s="3" t="s">
        <v>571</v>
      </c>
      <c r="D18" s="3">
        <f>VLOOKUP(C18,[1]Sheet1!$B:$C,2,FALSE)</f>
        <v>0</v>
      </c>
      <c r="E18" s="3">
        <f>VLOOKUP(C18,[1]Sheet1!$B:$D,3,FALSE)</f>
        <v>0</v>
      </c>
      <c r="F18" s="3" t="str">
        <f>VLOOKUP(C18,[1]Sheet1!$B:$E,4,FALSE)</f>
        <v>马克思实践</v>
      </c>
      <c r="G18" s="3">
        <f>VLOOKUP(C18,[1]Sheet1!$B:$F,5,FALSE)</f>
        <v>0</v>
      </c>
      <c r="H18" s="3">
        <f>VLOOKUP(C18,[1]Sheet1!$B:$G,6,FALSE)</f>
        <v>0</v>
      </c>
      <c r="I18" s="3"/>
      <c r="J18" s="3"/>
    </row>
    <row r="19" spans="1:10" x14ac:dyDescent="0.3">
      <c r="A19" s="3">
        <v>18</v>
      </c>
      <c r="B19" s="3" t="s">
        <v>554</v>
      </c>
      <c r="C19" s="3" t="s">
        <v>572</v>
      </c>
      <c r="D19" s="3" t="str">
        <f>VLOOKUP(C19,[1]Sheet1!$B:$C,2,FALSE)</f>
        <v>征文</v>
      </c>
      <c r="E19" s="3">
        <f>VLOOKUP(C19,[1]Sheet1!$B:$D,3,FALSE)</f>
        <v>0</v>
      </c>
      <c r="F19" s="3" t="str">
        <f>VLOOKUP(C19,[1]Sheet1!$B:$E,4,FALSE)</f>
        <v>马克思实践</v>
      </c>
      <c r="G19" s="3">
        <f>VLOOKUP(C19,[1]Sheet1!$B:$F,5,FALSE)</f>
        <v>0</v>
      </c>
      <c r="H19" s="3">
        <f>VLOOKUP(C19,[1]Sheet1!$B:$G,6,FALSE)</f>
        <v>0</v>
      </c>
      <c r="I19" s="3"/>
      <c r="J19" s="3"/>
    </row>
    <row r="20" spans="1:10" x14ac:dyDescent="0.3">
      <c r="A20" s="3">
        <v>19</v>
      </c>
      <c r="B20" s="3" t="s">
        <v>554</v>
      </c>
      <c r="C20" s="3" t="s">
        <v>573</v>
      </c>
      <c r="D20" s="3" t="str">
        <f>VLOOKUP(C20,[1]Sheet1!$B:$C,2,FALSE)</f>
        <v>回校宣传</v>
      </c>
      <c r="E20" s="3">
        <f>VLOOKUP(C20,[1]Sheet1!$B:$D,3,FALSE)</f>
        <v>0</v>
      </c>
      <c r="F20" s="3" t="str">
        <f>VLOOKUP(C20,[1]Sheet1!$B:$E,4,FALSE)</f>
        <v>马克思实践</v>
      </c>
      <c r="G20" s="3">
        <f>VLOOKUP(C20,[1]Sheet1!$B:$F,5,FALSE)</f>
        <v>0</v>
      </c>
      <c r="H20" s="3">
        <f>VLOOKUP(C20,[1]Sheet1!$B:$G,6,FALSE)</f>
        <v>0</v>
      </c>
      <c r="I20" s="3"/>
      <c r="J20" s="3"/>
    </row>
    <row r="21" spans="1:10" x14ac:dyDescent="0.3">
      <c r="A21" s="3">
        <v>20</v>
      </c>
      <c r="B21" s="3" t="s">
        <v>554</v>
      </c>
      <c r="C21" s="3" t="s">
        <v>574</v>
      </c>
      <c r="D21" s="3">
        <f>VLOOKUP(C21,[1]Sheet1!$B:$C,2,FALSE)</f>
        <v>0</v>
      </c>
      <c r="E21" s="3">
        <f>VLOOKUP(C21,[1]Sheet1!$B:$D,3,FALSE)</f>
        <v>0</v>
      </c>
      <c r="F21" s="3" t="str">
        <f>VLOOKUP(C21,[1]Sheet1!$B:$E,4,FALSE)</f>
        <v>马克思实践</v>
      </c>
      <c r="G21" s="3">
        <f>VLOOKUP(C21,[1]Sheet1!$B:$F,5,FALSE)</f>
        <v>0</v>
      </c>
      <c r="H21" s="3" t="str">
        <f>VLOOKUP(C21,[1]Sheet1!$B:$G,6,FALSE)</f>
        <v>核酸演练志愿者</v>
      </c>
      <c r="I21" s="3"/>
      <c r="J21" s="3"/>
    </row>
    <row r="22" spans="1:10" x14ac:dyDescent="0.3">
      <c r="A22" s="3">
        <v>21</v>
      </c>
      <c r="B22" s="3" t="s">
        <v>554</v>
      </c>
      <c r="C22" s="3" t="s">
        <v>575</v>
      </c>
      <c r="D22" s="3">
        <f>VLOOKUP(C22,[1]Sheet1!$B:$C,2,FALSE)</f>
        <v>0</v>
      </c>
      <c r="E22" s="3">
        <f>VLOOKUP(C22,[1]Sheet1!$B:$D,3,FALSE)</f>
        <v>0</v>
      </c>
      <c r="F22" s="3" t="str">
        <f>VLOOKUP(C22,[1]Sheet1!$B:$E,4,FALSE)</f>
        <v>马克思实践</v>
      </c>
      <c r="G22" s="3" t="str">
        <f>VLOOKUP(C22,[1]Sheet1!$B:$F,5,FALSE)</f>
        <v>三下乡社会实践活动</v>
      </c>
      <c r="H22" s="3">
        <f>VLOOKUP(C22,[1]Sheet1!$B:$G,6,FALSE)</f>
        <v>0</v>
      </c>
      <c r="I22" s="3"/>
      <c r="J22" s="3"/>
    </row>
    <row r="23" spans="1:10" x14ac:dyDescent="0.3">
      <c r="A23" s="3">
        <v>22</v>
      </c>
      <c r="B23" s="3" t="s">
        <v>554</v>
      </c>
      <c r="C23" s="3" t="s">
        <v>576</v>
      </c>
      <c r="D23" s="3">
        <f>VLOOKUP(C23,[1]Sheet1!$B:$C,2,FALSE)</f>
        <v>0</v>
      </c>
      <c r="E23" s="3">
        <f>VLOOKUP(C23,[1]Sheet1!$B:$D,3,FALSE)</f>
        <v>0</v>
      </c>
      <c r="F23" s="3" t="str">
        <f>VLOOKUP(C23,[1]Sheet1!$B:$E,4,FALSE)</f>
        <v>马克思实践</v>
      </c>
      <c r="G23" s="3">
        <f>VLOOKUP(C23,[1]Sheet1!$B:$F,5,FALSE)</f>
        <v>0</v>
      </c>
      <c r="H23" s="3">
        <f>VLOOKUP(C23,[1]Sheet1!$B:$G,6,FALSE)</f>
        <v>0</v>
      </c>
      <c r="I23" s="3"/>
      <c r="J23" s="3"/>
    </row>
    <row r="24" spans="1:10" x14ac:dyDescent="0.3">
      <c r="A24" s="3">
        <v>23</v>
      </c>
      <c r="B24" s="3" t="s">
        <v>554</v>
      </c>
      <c r="C24" s="3" t="s">
        <v>577</v>
      </c>
      <c r="D24" s="3" t="str">
        <f>VLOOKUP(C24,[1]Sheet1!$B:$C,2,FALSE)</f>
        <v>回校宣传</v>
      </c>
      <c r="E24" s="3">
        <f>VLOOKUP(C24,[1]Sheet1!$B:$D,3,FALSE)</f>
        <v>0</v>
      </c>
      <c r="F24" s="3" t="str">
        <f>VLOOKUP(C24,[1]Sheet1!$B:$E,4,FALSE)</f>
        <v>马克思实践+征文</v>
      </c>
      <c r="G24" s="3">
        <f>VLOOKUP(C24,[1]Sheet1!$B:$F,5,FALSE)</f>
        <v>0</v>
      </c>
      <c r="H24" s="3">
        <f>VLOOKUP(C24,[1]Sheet1!$B:$G,6,FALSE)</f>
        <v>0</v>
      </c>
      <c r="I24" s="3"/>
      <c r="J24" s="3"/>
    </row>
    <row r="25" spans="1:10" x14ac:dyDescent="0.3">
      <c r="A25" s="3">
        <v>24</v>
      </c>
      <c r="B25" s="3" t="s">
        <v>554</v>
      </c>
      <c r="C25" s="3" t="s">
        <v>578</v>
      </c>
      <c r="D25" s="3">
        <f>VLOOKUP(C25,[1]Sheet1!$B:$C,2,FALSE)</f>
        <v>0</v>
      </c>
      <c r="E25" s="3">
        <f>VLOOKUP(C25,[1]Sheet1!$B:$D,3,FALSE)</f>
        <v>0</v>
      </c>
      <c r="F25" s="3" t="str">
        <f>VLOOKUP(C25,[1]Sheet1!$B:$E,4,FALSE)</f>
        <v>马克思实践+征文</v>
      </c>
      <c r="G25" s="3">
        <f>VLOOKUP(C25,[1]Sheet1!$B:$F,5,FALSE)</f>
        <v>0</v>
      </c>
      <c r="H25" s="3">
        <f>VLOOKUP(C25,[1]Sheet1!$B:$G,6,FALSE)</f>
        <v>0</v>
      </c>
      <c r="I25" s="3"/>
      <c r="J25" s="3"/>
    </row>
    <row r="26" spans="1:10" x14ac:dyDescent="0.3">
      <c r="A26" s="3">
        <v>25</v>
      </c>
      <c r="B26" s="3" t="s">
        <v>554</v>
      </c>
      <c r="C26" s="3" t="s">
        <v>579</v>
      </c>
      <c r="D26" s="3">
        <f>VLOOKUP(C26,[1]Sheet1!$B:$C,2,FALSE)</f>
        <v>0</v>
      </c>
      <c r="E26" s="3">
        <f>VLOOKUP(C26,[1]Sheet1!$B:$D,3,FALSE)</f>
        <v>0</v>
      </c>
      <c r="F26" s="3" t="str">
        <f>VLOOKUP(C26,[1]Sheet1!$B:$E,4,FALSE)</f>
        <v>马克思实践+征文</v>
      </c>
      <c r="G26" s="3">
        <f>VLOOKUP(C26,[1]Sheet1!$B:$F,5,FALSE)</f>
        <v>0</v>
      </c>
      <c r="H26" s="3">
        <f>VLOOKUP(C26,[1]Sheet1!$B:$G,6,FALSE)</f>
        <v>0</v>
      </c>
      <c r="I26" s="3"/>
      <c r="J26" s="3"/>
    </row>
    <row r="27" spans="1:10" x14ac:dyDescent="0.3">
      <c r="A27" s="3">
        <v>26</v>
      </c>
      <c r="B27" s="3" t="s">
        <v>554</v>
      </c>
      <c r="C27" s="3" t="s">
        <v>580</v>
      </c>
      <c r="D27" s="3">
        <f>VLOOKUP(C27,[1]Sheet1!$B:$C,2,FALSE)</f>
        <v>0</v>
      </c>
      <c r="E27" s="3">
        <f>VLOOKUP(C27,[1]Sheet1!$B:$D,3,FALSE)</f>
        <v>0</v>
      </c>
      <c r="F27" s="3" t="str">
        <f>VLOOKUP(C27,[1]Sheet1!$B:$E,4,FALSE)</f>
        <v>马克思实践+回校宣传</v>
      </c>
      <c r="G27" s="3">
        <f>VLOOKUP(C27,[1]Sheet1!$B:$F,5,FALSE)</f>
        <v>0</v>
      </c>
      <c r="H27" s="3">
        <f>VLOOKUP(C27,[1]Sheet1!$B:$G,6,FALSE)</f>
        <v>0</v>
      </c>
      <c r="I27" s="3"/>
      <c r="J27" s="3"/>
    </row>
    <row r="28" spans="1:10" x14ac:dyDescent="0.3">
      <c r="A28" s="3">
        <v>27</v>
      </c>
      <c r="B28" s="3" t="s">
        <v>554</v>
      </c>
      <c r="C28" s="3" t="s">
        <v>581</v>
      </c>
      <c r="D28" s="3">
        <f>VLOOKUP(C28,[1]Sheet1!$B:$C,2,FALSE)</f>
        <v>0</v>
      </c>
      <c r="E28" s="3">
        <f>VLOOKUP(C28,[1]Sheet1!$B:$D,3,FALSE)</f>
        <v>0</v>
      </c>
      <c r="F28" s="3" t="str">
        <f>VLOOKUP(C28,[1]Sheet1!$B:$E,4,FALSE)</f>
        <v>马克思实践</v>
      </c>
      <c r="G28" s="3">
        <f>VLOOKUP(C28,[1]Sheet1!$B:$F,5,FALSE)</f>
        <v>0</v>
      </c>
      <c r="H28" s="3" t="str">
        <f>VLOOKUP(C28,[1]Sheet1!$B:$G,6,FALSE)</f>
        <v>红色</v>
      </c>
      <c r="I28" s="3"/>
      <c r="J28" s="3"/>
    </row>
    <row r="29" spans="1:10" x14ac:dyDescent="0.3">
      <c r="A29" s="3">
        <v>28</v>
      </c>
      <c r="B29" s="3" t="s">
        <v>554</v>
      </c>
      <c r="C29" s="3" t="s">
        <v>582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</v>
      </c>
      <c r="G29" s="3">
        <f>VLOOKUP(C29,[1]Sheet1!$B:$F,5,FALSE)</f>
        <v>0</v>
      </c>
      <c r="H29" s="3" t="str">
        <f>VLOOKUP(C29,[1]Sheet1!$B:$G,6,FALSE)</f>
        <v>回校宣传</v>
      </c>
      <c r="I29" s="3"/>
      <c r="J29" s="3"/>
    </row>
    <row r="30" spans="1:10" x14ac:dyDescent="0.3">
      <c r="A30" s="3">
        <v>29</v>
      </c>
      <c r="B30" s="3" t="s">
        <v>554</v>
      </c>
      <c r="C30" s="3" t="s">
        <v>583</v>
      </c>
      <c r="D30" s="3">
        <f>VLOOKUP(C30,[1]Sheet1!$B:$C,2,FALSE)</f>
        <v>0</v>
      </c>
      <c r="E30" s="3">
        <f>VLOOKUP(C30,[1]Sheet1!$B:$D,3,FALSE)</f>
        <v>0</v>
      </c>
      <c r="F30" s="3" t="str">
        <f>VLOOKUP(C30,[1]Sheet1!$B:$E,4,FALSE)</f>
        <v>马克思实践+征文</v>
      </c>
      <c r="G30" s="3">
        <f>VLOOKUP(C30,[1]Sheet1!$B:$F,5,FALSE)</f>
        <v>0</v>
      </c>
      <c r="H30" s="3">
        <f>VLOOKUP(C30,[1]Sheet1!$B:$G,6,FALSE)</f>
        <v>0</v>
      </c>
      <c r="I30" s="3"/>
      <c r="J30" s="3"/>
    </row>
    <row r="31" spans="1:10" x14ac:dyDescent="0.3">
      <c r="A31" s="3">
        <v>30</v>
      </c>
      <c r="B31" s="3" t="s">
        <v>554</v>
      </c>
      <c r="C31" s="3" t="s">
        <v>584</v>
      </c>
      <c r="D31" s="3" t="str">
        <f>VLOOKUP(C31,[1]Sheet1!$B:$C,2,FALSE)</f>
        <v>回校宣传</v>
      </c>
      <c r="E31" s="3">
        <f>VLOOKUP(C31,[1]Sheet1!$B:$D,3,FALSE)</f>
        <v>0</v>
      </c>
      <c r="F31" s="3" t="str">
        <f>VLOOKUP(C31,[1]Sheet1!$B:$E,4,FALSE)</f>
        <v>马克思实践</v>
      </c>
      <c r="G31" s="3">
        <f>VLOOKUP(C31,[1]Sheet1!$B:$F,5,FALSE)</f>
        <v>0</v>
      </c>
      <c r="H31" s="3">
        <f>VLOOKUP(C31,[1]Sheet1!$B:$G,6,FALSE)</f>
        <v>0</v>
      </c>
      <c r="I31" s="3"/>
      <c r="J31" s="3"/>
    </row>
    <row r="32" spans="1:10" x14ac:dyDescent="0.3">
      <c r="A32" s="3">
        <v>31</v>
      </c>
      <c r="B32" s="3" t="s">
        <v>554</v>
      </c>
      <c r="C32" s="3" t="s">
        <v>585</v>
      </c>
      <c r="D32" s="3" t="str">
        <f>VLOOKUP(C32,[1]Sheet1!$B:$C,2,FALSE)</f>
        <v>回校宣传</v>
      </c>
      <c r="E32" s="3">
        <f>VLOOKUP(C32,[1]Sheet1!$B:$D,3,FALSE)</f>
        <v>0</v>
      </c>
      <c r="F32" s="3" t="str">
        <f>VLOOKUP(C32,[1]Sheet1!$B:$E,4,FALSE)</f>
        <v>马克思实践+回校宣传</v>
      </c>
      <c r="G32" s="3">
        <f>VLOOKUP(C32,[1]Sheet1!$B:$F,5,FALSE)</f>
        <v>0</v>
      </c>
      <c r="H32" s="3">
        <f>VLOOKUP(C32,[1]Sheet1!$B:$G,6,FALSE)</f>
        <v>0</v>
      </c>
      <c r="I32" s="3"/>
      <c r="J32" s="3"/>
    </row>
    <row r="33" spans="1:10" x14ac:dyDescent="0.3">
      <c r="A33" s="3">
        <v>32</v>
      </c>
      <c r="B33" s="3" t="s">
        <v>554</v>
      </c>
      <c r="C33" s="3" t="s">
        <v>586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</v>
      </c>
      <c r="G33" s="3">
        <f>VLOOKUP(C33,[1]Sheet1!$B:$F,5,FALSE)</f>
        <v>0</v>
      </c>
      <c r="H33" s="3">
        <f>VLOOKUP(C33,[1]Sheet1!$B:$G,6,FALSE)</f>
        <v>0</v>
      </c>
      <c r="I33" s="3"/>
      <c r="J33" s="3"/>
    </row>
    <row r="34" spans="1:10" x14ac:dyDescent="0.3">
      <c r="A34" s="3">
        <v>33</v>
      </c>
      <c r="B34" s="3" t="s">
        <v>554</v>
      </c>
      <c r="C34" s="3" t="s">
        <v>587</v>
      </c>
      <c r="D34" s="3" t="str">
        <f>VLOOKUP(C34,[1]Sheet1!$B:$C,2,FALSE)</f>
        <v>回校宣传</v>
      </c>
      <c r="E34" s="3">
        <f>VLOOKUP(C34,[1]Sheet1!$B:$D,3,FALSE)</f>
        <v>0</v>
      </c>
      <c r="F34" s="3" t="str">
        <f>VLOOKUP(C34,[1]Sheet1!$B:$E,4,FALSE)</f>
        <v>马克思实践+回校宣传</v>
      </c>
      <c r="G34" s="3">
        <f>VLOOKUP(C34,[1]Sheet1!$B:$F,5,FALSE)</f>
        <v>0</v>
      </c>
      <c r="H34" s="3">
        <f>VLOOKUP(C34,[1]Sheet1!$B:$G,6,FALSE)</f>
        <v>0</v>
      </c>
      <c r="I34" s="3"/>
      <c r="J34" s="3"/>
    </row>
    <row r="35" spans="1:10" x14ac:dyDescent="0.3">
      <c r="A35" s="3">
        <v>34</v>
      </c>
      <c r="B35" s="3" t="s">
        <v>554</v>
      </c>
      <c r="C35" s="3" t="s">
        <v>394</v>
      </c>
      <c r="D35" s="3">
        <f>VLOOKUP(C35,[1]Sheet1!$B:$C,2,FALSE)</f>
        <v>0</v>
      </c>
      <c r="E35" s="3">
        <f>VLOOKUP(C35,[1]Sheet1!$B:$D,3,FALSE)</f>
        <v>0</v>
      </c>
      <c r="F35" s="3" t="str">
        <f>VLOOKUP(C35,[1]Sheet1!$B:$E,4,FALSE)</f>
        <v>马克思实践</v>
      </c>
      <c r="G35" s="3">
        <f>VLOOKUP(C35,[1]Sheet1!$B:$F,5,FALSE)</f>
        <v>0</v>
      </c>
      <c r="H35" s="3">
        <f>VLOOKUP(C35,[1]Sheet1!$B:$G,6,FALSE)</f>
        <v>0</v>
      </c>
      <c r="I35" s="3"/>
      <c r="J35" s="3"/>
    </row>
    <row r="36" spans="1:10" x14ac:dyDescent="0.3">
      <c r="A36" s="3">
        <v>35</v>
      </c>
      <c r="B36" s="3" t="s">
        <v>554</v>
      </c>
      <c r="C36" s="3" t="s">
        <v>588</v>
      </c>
      <c r="D36" s="3">
        <f>VLOOKUP(C36,[1]Sheet1!$B:$C,2,FALSE)</f>
        <v>0</v>
      </c>
      <c r="E36" s="3">
        <f>VLOOKUP(C36,[1]Sheet1!$B:$D,3,FALSE)</f>
        <v>0</v>
      </c>
      <c r="F36" s="3" t="str">
        <f>VLOOKUP(C36,[1]Sheet1!$B:$E,4,FALSE)</f>
        <v>马克思实践</v>
      </c>
      <c r="G36" s="3">
        <f>VLOOKUP(C36,[1]Sheet1!$B:$F,5,FALSE)</f>
        <v>0</v>
      </c>
      <c r="H36" s="3">
        <f>VLOOKUP(C36,[1]Sheet1!$B:$G,6,FALSE)</f>
        <v>0</v>
      </c>
      <c r="I36" s="3"/>
      <c r="J36" s="3"/>
    </row>
    <row r="37" spans="1:10" x14ac:dyDescent="0.3">
      <c r="A37" s="3">
        <v>36</v>
      </c>
      <c r="B37" s="3" t="s">
        <v>554</v>
      </c>
      <c r="C37" s="3" t="s">
        <v>589</v>
      </c>
      <c r="D37" s="3" t="str">
        <f>VLOOKUP(C37,[1]Sheet1!$B:$C,2,FALSE)</f>
        <v>回校宣传</v>
      </c>
      <c r="E37" s="3">
        <f>VLOOKUP(C37,[1]Sheet1!$B:$D,3,FALSE)</f>
        <v>0</v>
      </c>
      <c r="F37" s="3" t="str">
        <f>VLOOKUP(C37,[1]Sheet1!$B:$E,4,FALSE)</f>
        <v>马克思实践+征文</v>
      </c>
      <c r="G37" s="3">
        <f>VLOOKUP(C37,[1]Sheet1!$B:$F,5,FALSE)</f>
        <v>0</v>
      </c>
      <c r="H37" s="3">
        <f>VLOOKUP(C37,[1]Sheet1!$B:$G,6,FALSE)</f>
        <v>0</v>
      </c>
      <c r="I37" s="3"/>
      <c r="J37" s="3"/>
    </row>
    <row r="38" spans="1:10" x14ac:dyDescent="0.3">
      <c r="A38" s="3">
        <v>37</v>
      </c>
      <c r="B38" s="3" t="s">
        <v>554</v>
      </c>
      <c r="C38" s="3" t="s">
        <v>590</v>
      </c>
      <c r="D38" s="3" t="str">
        <f>VLOOKUP(C38,[1]Sheet1!$B:$C,2,FALSE)</f>
        <v>回校宣传</v>
      </c>
      <c r="E38" s="3">
        <f>VLOOKUP(C38,[1]Sheet1!$B:$D,3,FALSE)</f>
        <v>0</v>
      </c>
      <c r="F38" s="3" t="str">
        <f>VLOOKUP(C38,[1]Sheet1!$B:$E,4,FALSE)</f>
        <v>马克思实践</v>
      </c>
      <c r="G38" s="3">
        <f>VLOOKUP(C38,[1]Sheet1!$B:$F,5,FALSE)</f>
        <v>0</v>
      </c>
      <c r="H38" s="3">
        <f>VLOOKUP(C38,[1]Sheet1!$B:$G,6,FALSE)</f>
        <v>0</v>
      </c>
      <c r="I38" s="3"/>
      <c r="J38" s="3"/>
    </row>
    <row r="39" spans="1:10" x14ac:dyDescent="0.3">
      <c r="A39" s="3">
        <v>38</v>
      </c>
      <c r="B39" s="3" t="s">
        <v>554</v>
      </c>
      <c r="C39" s="3" t="s">
        <v>591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/>
      <c r="J39" s="3"/>
    </row>
    <row r="40" spans="1:10" x14ac:dyDescent="0.3">
      <c r="A40" s="3">
        <v>39</v>
      </c>
      <c r="B40" s="3" t="s">
        <v>554</v>
      </c>
      <c r="C40" s="3" t="s">
        <v>592</v>
      </c>
      <c r="D40" s="3" t="str">
        <f>VLOOKUP(C40,[1]Sheet1!$B:$C,2,FALSE)</f>
        <v>回校宣传</v>
      </c>
      <c r="E40" s="3">
        <f>VLOOKUP(C40,[1]Sheet1!$B:$D,3,FALSE)</f>
        <v>0</v>
      </c>
      <c r="F40" s="3" t="str">
        <f>VLOOKUP(C40,[1]Sheet1!$B:$E,4,FALSE)</f>
        <v>马克思实践</v>
      </c>
      <c r="G40" s="3">
        <f>VLOOKUP(C40,[1]Sheet1!$B:$F,5,FALSE)</f>
        <v>0</v>
      </c>
      <c r="H40" s="3">
        <f>VLOOKUP(C40,[1]Sheet1!$B:$G,6,FALSE)</f>
        <v>0</v>
      </c>
      <c r="I40" s="3"/>
      <c r="J40" s="3"/>
    </row>
    <row r="41" spans="1:10" x14ac:dyDescent="0.3">
      <c r="A41" s="3">
        <v>40</v>
      </c>
      <c r="B41" s="3" t="s">
        <v>554</v>
      </c>
      <c r="C41" s="3" t="s">
        <v>593</v>
      </c>
      <c r="D41" s="3">
        <f>VLOOKUP(C41,[1]Sheet1!$B:$C,2,FALSE)</f>
        <v>0</v>
      </c>
      <c r="E41" s="3">
        <f>VLOOKUP(C41,[1]Sheet1!$B:$D,3,FALSE)</f>
        <v>0</v>
      </c>
      <c r="F41" s="3" t="str">
        <f>VLOOKUP(C41,[1]Sheet1!$B:$E,4,FALSE)</f>
        <v>马克思实践</v>
      </c>
      <c r="G41" s="3">
        <f>VLOOKUP(C41,[1]Sheet1!$B:$F,5,FALSE)</f>
        <v>0</v>
      </c>
      <c r="H41" s="3">
        <f>VLOOKUP(C41,[1]Sheet1!$B:$G,6,FALSE)</f>
        <v>0</v>
      </c>
      <c r="I41" s="3"/>
      <c r="J41" s="3"/>
    </row>
    <row r="42" spans="1:10" x14ac:dyDescent="0.3">
      <c r="A42" s="3">
        <v>41</v>
      </c>
      <c r="B42" s="3" t="s">
        <v>554</v>
      </c>
      <c r="C42" s="3" t="s">
        <v>594</v>
      </c>
      <c r="D42" s="3">
        <f>VLOOKUP(C42,[1]Sheet1!$B:$C,2,FALSE)</f>
        <v>0</v>
      </c>
      <c r="E42" s="3">
        <f>VLOOKUP(C42,[1]Sheet1!$B:$D,3,FALSE)</f>
        <v>0</v>
      </c>
      <c r="F42" s="3" t="str">
        <f>VLOOKUP(C42,[1]Sheet1!$B:$E,4,FALSE)</f>
        <v>马克思实践</v>
      </c>
      <c r="G42" s="3">
        <f>VLOOKUP(C42,[1]Sheet1!$B:$F,5,FALSE)</f>
        <v>0</v>
      </c>
      <c r="H42" s="3">
        <f>VLOOKUP(C42,[1]Sheet1!$B:$G,6,FALSE)</f>
        <v>0</v>
      </c>
      <c r="I42" s="3"/>
      <c r="J42" s="3"/>
    </row>
    <row r="43" spans="1:10" x14ac:dyDescent="0.3">
      <c r="A43" s="3">
        <v>42</v>
      </c>
      <c r="B43" s="3" t="s">
        <v>554</v>
      </c>
      <c r="C43" s="3" t="s">
        <v>595</v>
      </c>
      <c r="D43" s="3">
        <f>VLOOKUP(C43,[1]Sheet1!$B:$C,2,FALSE)</f>
        <v>0</v>
      </c>
      <c r="E43" s="3">
        <f>VLOOKUP(C43,[1]Sheet1!$B:$D,3,FALSE)</f>
        <v>0</v>
      </c>
      <c r="F43" s="3" t="str">
        <f>VLOOKUP(C43,[1]Sheet1!$B:$E,4,FALSE)</f>
        <v>马克思实践</v>
      </c>
      <c r="G43" s="3">
        <f>VLOOKUP(C43,[1]Sheet1!$B:$F,5,FALSE)</f>
        <v>0</v>
      </c>
      <c r="H43" s="3">
        <f>VLOOKUP(C43,[1]Sheet1!$B:$G,6,FALSE)</f>
        <v>0</v>
      </c>
      <c r="I43" s="3"/>
      <c r="J43" s="3"/>
    </row>
    <row r="44" spans="1:10" x14ac:dyDescent="0.3">
      <c r="A44" s="3">
        <v>43</v>
      </c>
      <c r="B44" s="3" t="s">
        <v>554</v>
      </c>
      <c r="C44" s="3" t="s">
        <v>596</v>
      </c>
      <c r="D44" s="3">
        <f>VLOOKUP(C44,[1]Sheet1!$B:$C,2,FALSE)</f>
        <v>0</v>
      </c>
      <c r="E44" s="3">
        <f>VLOOKUP(C44,[1]Sheet1!$B:$D,3,FALSE)</f>
        <v>0</v>
      </c>
      <c r="F44" s="3" t="str">
        <f>VLOOKUP(C44,[1]Sheet1!$B:$E,4,FALSE)</f>
        <v>马克思实践+征文</v>
      </c>
      <c r="G44" s="3">
        <f>VLOOKUP(C44,[1]Sheet1!$B:$F,5,FALSE)</f>
        <v>0</v>
      </c>
      <c r="H44" s="3">
        <f>VLOOKUP(C44,[1]Sheet1!$B:$G,6,FALSE)</f>
        <v>0</v>
      </c>
      <c r="I44" s="3"/>
      <c r="J44" s="3"/>
    </row>
    <row r="45" spans="1:10" x14ac:dyDescent="0.3">
      <c r="A45" s="3">
        <v>44</v>
      </c>
      <c r="B45" s="3" t="s">
        <v>554</v>
      </c>
      <c r="C45" s="3" t="s">
        <v>597</v>
      </c>
      <c r="D45" s="3">
        <f>VLOOKUP(C45,[1]Sheet1!$B:$C,2,FALSE)</f>
        <v>0</v>
      </c>
      <c r="E45" s="3">
        <f>VLOOKUP(C45,[1]Sheet1!$B:$D,3,FALSE)</f>
        <v>0</v>
      </c>
      <c r="F45" s="3" t="str">
        <f>VLOOKUP(C45,[1]Sheet1!$B:$E,4,FALSE)</f>
        <v>马克思实践+征文</v>
      </c>
      <c r="G45" s="3">
        <f>VLOOKUP(C45,[1]Sheet1!$B:$F,5,FALSE)</f>
        <v>0</v>
      </c>
      <c r="H45" s="3">
        <f>VLOOKUP(C45,[1]Sheet1!$B:$G,6,FALSE)</f>
        <v>0</v>
      </c>
      <c r="I45" s="3"/>
      <c r="J45" s="3"/>
    </row>
  </sheetData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E3954-D056-4C09-A2CF-DFA4C0333180}">
  <dimension ref="A1:J38"/>
  <sheetViews>
    <sheetView topLeftCell="A16" workbookViewId="0">
      <selection activeCell="D6" sqref="D6:I6"/>
    </sheetView>
  </sheetViews>
  <sheetFormatPr defaultRowHeight="14" x14ac:dyDescent="0.3"/>
  <cols>
    <col min="2" max="2" width="18.6640625" customWidth="1"/>
    <col min="4" max="4" width="14.33203125" customWidth="1"/>
    <col min="5" max="5" width="14.08203125" customWidth="1"/>
    <col min="6" max="6" width="18.75" customWidth="1"/>
    <col min="7" max="7" width="14.1640625" customWidth="1"/>
    <col min="8" max="8" width="19.5" customWidth="1"/>
    <col min="9" max="9" width="14.9140625" customWidth="1"/>
    <col min="10" max="10" width="14" customWidth="1"/>
  </cols>
  <sheetData>
    <row r="1" spans="1:10" x14ac:dyDescent="0.3">
      <c r="A1" s="3" t="s">
        <v>345</v>
      </c>
      <c r="B1" s="3" t="s">
        <v>553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598</v>
      </c>
      <c r="C2" s="3" t="s">
        <v>599</v>
      </c>
      <c r="D2" s="3">
        <f>VLOOKUP(C2,[1]Sheet1!$B:$C,2,FALSE)</f>
        <v>0</v>
      </c>
      <c r="E2" s="3">
        <f>VLOOKUP(C2,[1]Sheet1!$B:$D,3,FALSE)</f>
        <v>0</v>
      </c>
      <c r="F2" s="3" t="str">
        <f>VLOOKUP(C2,[1]Sheet1!$B:$E,4,FALSE)</f>
        <v>征文</v>
      </c>
      <c r="G2" s="3">
        <f>VLOOKUP(C2,[1]Sheet1!$B:$F,5,FALSE)</f>
        <v>0</v>
      </c>
      <c r="H2" s="3" t="str">
        <f>VLOOKUP(C2,[1]Sheet1!$B:$G,6,FALSE)</f>
        <v>疫苗接种志愿者+红色</v>
      </c>
      <c r="I2" s="3">
        <f>VLOOKUP(C2,[1]Sheet1!$B:$H,7,FALSE)</f>
        <v>0</v>
      </c>
      <c r="J2" s="3"/>
    </row>
    <row r="3" spans="1:10" x14ac:dyDescent="0.3">
      <c r="A3" s="3">
        <v>2</v>
      </c>
      <c r="B3" s="3" t="s">
        <v>598</v>
      </c>
      <c r="C3" s="3" t="s">
        <v>600</v>
      </c>
      <c r="D3" s="3">
        <f>VLOOKUP(C3,[1]Sheet1!$B:$C,2,FALSE)</f>
        <v>0</v>
      </c>
      <c r="E3" s="3">
        <f>VLOOKUP(C3,[1]Sheet1!$B:$D,3,FALSE)</f>
        <v>0</v>
      </c>
      <c r="F3" s="3" t="str">
        <f>VLOOKUP(C3,[1]Sheet1!$B:$E,4,FALSE)</f>
        <v>马克思实践+征文</v>
      </c>
      <c r="G3" s="3">
        <f>VLOOKUP(C3,[1]Sheet1!$B:$F,5,FALSE)</f>
        <v>0</v>
      </c>
      <c r="H3" s="3" t="str">
        <f>VLOOKUP(C3,[1]Sheet1!$B:$G,6,FALSE)</f>
        <v>疫苗接种志愿者+红色</v>
      </c>
      <c r="I3" s="3">
        <f>VLOOKUP(C3,[1]Sheet1!$B:$H,7,FALSE)</f>
        <v>0</v>
      </c>
      <c r="J3" s="3"/>
    </row>
    <row r="4" spans="1:10" x14ac:dyDescent="0.3">
      <c r="A4" s="3">
        <v>3</v>
      </c>
      <c r="B4" s="3" t="s">
        <v>598</v>
      </c>
      <c r="C4" s="3" t="s">
        <v>601</v>
      </c>
      <c r="D4" s="3" t="str">
        <f>VLOOKUP(C4,[1]Sheet1!$B:$C,2,FALSE)</f>
        <v>回校宣传</v>
      </c>
      <c r="E4" s="3">
        <f>VLOOKUP(C4,[1]Sheet1!$B:$D,3,FALSE)</f>
        <v>0</v>
      </c>
      <c r="F4" s="3" t="str">
        <f>VLOOKUP(C4,[1]Sheet1!$B:$E,4,FALSE)</f>
        <v>马克思实践+回校宣传</v>
      </c>
      <c r="G4" s="3">
        <f>VLOOKUP(C4,[1]Sheet1!$B:$F,5,FALSE)</f>
        <v>0</v>
      </c>
      <c r="H4" s="3">
        <f>VLOOKUP(C4,[1]Sheet1!$B:$G,6,FALSE)</f>
        <v>0</v>
      </c>
      <c r="I4" s="3">
        <f>VLOOKUP(C4,[1]Sheet1!$B:$H,7,FALSE)</f>
        <v>0</v>
      </c>
      <c r="J4" s="3"/>
    </row>
    <row r="5" spans="1:10" x14ac:dyDescent="0.3">
      <c r="A5" s="3">
        <v>4</v>
      </c>
      <c r="B5" s="3" t="s">
        <v>598</v>
      </c>
      <c r="C5" s="3" t="s">
        <v>602</v>
      </c>
      <c r="D5" s="3" t="str">
        <f>VLOOKUP(C5,[1]Sheet1!$B:$C,2,FALSE)</f>
        <v>回校宣传</v>
      </c>
      <c r="E5" s="3">
        <f>VLOOKUP(C5,[1]Sheet1!$B:$D,3,FALSE)</f>
        <v>0</v>
      </c>
      <c r="F5" s="3" t="str">
        <f>VLOOKUP(C5,[1]Sheet1!$B:$E,4,FALSE)</f>
        <v>马克思实践</v>
      </c>
      <c r="G5" s="3">
        <f>VLOOKUP(C5,[1]Sheet1!$B:$F,5,FALSE)</f>
        <v>0</v>
      </c>
      <c r="H5" s="3">
        <f>VLOOKUP(C5,[1]Sheet1!$B:$G,6,FALSE)</f>
        <v>0</v>
      </c>
      <c r="I5" s="3">
        <f>VLOOKUP(C5,[1]Sheet1!$B:$H,7,FALSE)</f>
        <v>0</v>
      </c>
      <c r="J5" s="3"/>
    </row>
    <row r="6" spans="1:10" x14ac:dyDescent="0.3">
      <c r="A6" s="3">
        <v>5</v>
      </c>
      <c r="B6" s="3" t="s">
        <v>598</v>
      </c>
      <c r="C6" s="3" t="s">
        <v>603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/>
    </row>
    <row r="7" spans="1:10" x14ac:dyDescent="0.3">
      <c r="A7" s="3">
        <v>6</v>
      </c>
      <c r="B7" s="3" t="s">
        <v>598</v>
      </c>
      <c r="C7" s="3" t="s">
        <v>604</v>
      </c>
      <c r="D7" s="3">
        <f>VLOOKUP(C7,[1]Sheet1!$B:$C,2,FALSE)</f>
        <v>0</v>
      </c>
      <c r="E7" s="3">
        <f>VLOOKUP(C7,[1]Sheet1!$B:$D,3,FALSE)</f>
        <v>0</v>
      </c>
      <c r="F7" s="3" t="str">
        <f>VLOOKUP(C7,[1]Sheet1!$B:$E,4,FALSE)</f>
        <v>马克思实践+回校宣传</v>
      </c>
      <c r="G7" s="3">
        <f>VLOOKUP(C7,[1]Sheet1!$B:$F,5,FALSE)</f>
        <v>0</v>
      </c>
      <c r="H7" s="3">
        <f>VLOOKUP(C7,[1]Sheet1!$B:$G,6,FALSE)</f>
        <v>0</v>
      </c>
      <c r="I7" s="3">
        <f>VLOOKUP(C7,[1]Sheet1!$B:$H,7,FALSE)</f>
        <v>0</v>
      </c>
      <c r="J7" s="3"/>
    </row>
    <row r="8" spans="1:10" x14ac:dyDescent="0.3">
      <c r="A8" s="3">
        <v>7</v>
      </c>
      <c r="B8" s="3" t="s">
        <v>598</v>
      </c>
      <c r="C8" s="3" t="s">
        <v>605</v>
      </c>
      <c r="D8" s="3" t="str">
        <f>VLOOKUP(C8,[1]Sheet1!$B:$C,2,FALSE)</f>
        <v>回校宣传</v>
      </c>
      <c r="E8" s="3">
        <f>VLOOKUP(C8,[1]Sheet1!$B:$D,3,FALSE)</f>
        <v>0</v>
      </c>
      <c r="F8" s="3" t="str">
        <f>VLOOKUP(C8,[1]Sheet1!$B:$E,4,FALSE)</f>
        <v>马克思实践</v>
      </c>
      <c r="G8" s="3">
        <f>VLOOKUP(C8,[1]Sheet1!$B:$F,5,FALSE)</f>
        <v>0</v>
      </c>
      <c r="H8" s="3">
        <f>VLOOKUP(C8,[1]Sheet1!$B:$G,6,FALSE)</f>
        <v>0</v>
      </c>
      <c r="I8" s="3">
        <f>VLOOKUP(C8,[1]Sheet1!$B:$H,7,FALSE)</f>
        <v>0</v>
      </c>
      <c r="J8" s="3"/>
    </row>
    <row r="9" spans="1:10" x14ac:dyDescent="0.3">
      <c r="A9" s="3">
        <v>8</v>
      </c>
      <c r="B9" s="3" t="s">
        <v>598</v>
      </c>
      <c r="C9" s="3" t="s">
        <v>606</v>
      </c>
      <c r="D9" s="3" t="str">
        <f>VLOOKUP(C9,[1]Sheet1!$B:$C,2,FALSE)</f>
        <v>抗疫志愿者</v>
      </c>
      <c r="E9" s="3">
        <f>VLOOKUP(C9,[1]Sheet1!$B:$D,3,FALSE)</f>
        <v>0</v>
      </c>
      <c r="F9" s="3" t="str">
        <f>VLOOKUP(C9,[1]Sheet1!$B:$E,4,FALSE)</f>
        <v>马克思实践</v>
      </c>
      <c r="G9" s="3" t="str">
        <f>VLOOKUP(C9,[1]Sheet1!$B:$F,5,FALSE)</f>
        <v>疫苗接种志愿者</v>
      </c>
      <c r="H9" s="3">
        <f>VLOOKUP(C9,[1]Sheet1!$B:$G,6,FALSE)</f>
        <v>0</v>
      </c>
      <c r="I9" s="3">
        <f>VLOOKUP(C9,[1]Sheet1!$B:$H,7,FALSE)</f>
        <v>0</v>
      </c>
      <c r="J9" s="3"/>
    </row>
    <row r="10" spans="1:10" x14ac:dyDescent="0.3">
      <c r="A10" s="3">
        <v>9</v>
      </c>
      <c r="B10" s="3" t="s">
        <v>598</v>
      </c>
      <c r="C10" s="3" t="s">
        <v>607</v>
      </c>
      <c r="D10" s="3">
        <f>VLOOKUP(C10,[1]Sheet1!$B:$C,2,FALSE)</f>
        <v>0</v>
      </c>
      <c r="E10" s="3">
        <f>VLOOKUP(C10,[1]Sheet1!$B:$D,3,FALSE)</f>
        <v>0</v>
      </c>
      <c r="F10" s="3" t="str">
        <f>VLOOKUP(C10,[1]Sheet1!$B:$E,4,FALSE)</f>
        <v>马克思实践</v>
      </c>
      <c r="G10" s="3">
        <f>VLOOKUP(C10,[1]Sheet1!$B:$F,5,FALSE)</f>
        <v>0</v>
      </c>
      <c r="H10" s="3">
        <f>VLOOKUP(C10,[1]Sheet1!$B:$G,6,FALSE)</f>
        <v>0</v>
      </c>
      <c r="I10" s="3">
        <f>VLOOKUP(C10,[1]Sheet1!$B:$H,7,FALSE)</f>
        <v>0</v>
      </c>
      <c r="J10" s="3"/>
    </row>
    <row r="11" spans="1:10" x14ac:dyDescent="0.3">
      <c r="A11" s="3">
        <v>10</v>
      </c>
      <c r="B11" s="3" t="s">
        <v>598</v>
      </c>
      <c r="C11" s="3" t="s">
        <v>608</v>
      </c>
      <c r="D11" s="3" t="str">
        <f>VLOOKUP(C11,[1]Sheet1!$B:$C,2,FALSE)</f>
        <v>回校宣传</v>
      </c>
      <c r="E11" s="3">
        <f>VLOOKUP(C11,[1]Sheet1!$B:$D,3,FALSE)</f>
        <v>0</v>
      </c>
      <c r="F11" s="3" t="str">
        <f>VLOOKUP(C11,[1]Sheet1!$B:$E,4,FALSE)</f>
        <v>马克思实践</v>
      </c>
      <c r="G11" s="3">
        <f>VLOOKUP(C11,[1]Sheet1!$B:$F,5,FALSE)</f>
        <v>0</v>
      </c>
      <c r="H11" s="3">
        <f>VLOOKUP(C11,[1]Sheet1!$B:$G,6,FALSE)</f>
        <v>0</v>
      </c>
      <c r="I11" s="3">
        <f>VLOOKUP(C11,[1]Sheet1!$B:$H,7,FALSE)</f>
        <v>0</v>
      </c>
      <c r="J11" s="3"/>
    </row>
    <row r="12" spans="1:10" x14ac:dyDescent="0.3">
      <c r="A12" s="3">
        <v>11</v>
      </c>
      <c r="B12" s="3" t="s">
        <v>598</v>
      </c>
      <c r="C12" s="3" t="s">
        <v>609</v>
      </c>
      <c r="D12" s="3">
        <f>VLOOKUP(C12,[1]Sheet1!$B:$C,2,FALSE)</f>
        <v>0</v>
      </c>
      <c r="E12" s="3">
        <f>VLOOKUP(C12,[1]Sheet1!$B:$D,3,FALSE)</f>
        <v>0</v>
      </c>
      <c r="F12" s="3" t="str">
        <f>VLOOKUP(C12,[1]Sheet1!$B:$E,4,FALSE)</f>
        <v>马克思实践+征文</v>
      </c>
      <c r="G12" s="3">
        <f>VLOOKUP(C12,[1]Sheet1!$B:$F,5,FALSE)</f>
        <v>0</v>
      </c>
      <c r="H12" s="3">
        <f>VLOOKUP(C12,[1]Sheet1!$B:$G,6,FALSE)</f>
        <v>0</v>
      </c>
      <c r="I12" s="3">
        <f>VLOOKUP(C12,[1]Sheet1!$B:$H,7,FALSE)</f>
        <v>0</v>
      </c>
      <c r="J12" s="3"/>
    </row>
    <row r="13" spans="1:10" x14ac:dyDescent="0.3">
      <c r="A13" s="3">
        <v>12</v>
      </c>
      <c r="B13" s="3" t="s">
        <v>598</v>
      </c>
      <c r="C13" s="3" t="s">
        <v>610</v>
      </c>
      <c r="D13" s="3">
        <f>VLOOKUP(C13,[1]Sheet1!$B:$C,2,FALSE)</f>
        <v>0</v>
      </c>
      <c r="E13" s="3">
        <f>VLOOKUP(C13,[1]Sheet1!$B:$D,3,FALSE)</f>
        <v>0</v>
      </c>
      <c r="F13" s="3" t="str">
        <f>VLOOKUP(C13,[1]Sheet1!$B:$E,4,FALSE)</f>
        <v>马克思实践+征文</v>
      </c>
      <c r="G13" s="3">
        <f>VLOOKUP(C13,[1]Sheet1!$B:$F,5,FALSE)</f>
        <v>0</v>
      </c>
      <c r="H13" s="3">
        <f>VLOOKUP(C13,[1]Sheet1!$B:$G,6,FALSE)</f>
        <v>0</v>
      </c>
      <c r="I13" s="3">
        <f>VLOOKUP(C13,[1]Sheet1!$B:$H,7,FALSE)</f>
        <v>0</v>
      </c>
      <c r="J13" s="3"/>
    </row>
    <row r="14" spans="1:10" x14ac:dyDescent="0.3">
      <c r="A14" s="3">
        <v>13</v>
      </c>
      <c r="B14" s="3" t="s">
        <v>598</v>
      </c>
      <c r="C14" s="3" t="s">
        <v>611</v>
      </c>
      <c r="D14" s="3" t="str">
        <f>VLOOKUP(C14,[1]Sheet1!$B:$C,2,FALSE)</f>
        <v>回校宣传</v>
      </c>
      <c r="E14" s="3">
        <f>VLOOKUP(C14,[1]Sheet1!$B:$D,3,FALSE)</f>
        <v>0</v>
      </c>
      <c r="F14" s="3" t="str">
        <f>VLOOKUP(C14,[1]Sheet1!$B:$E,4,FALSE)</f>
        <v>马克思实践+回校宣传</v>
      </c>
      <c r="G14" s="3">
        <f>VLOOKUP(C14,[1]Sheet1!$B:$F,5,FALSE)</f>
        <v>0</v>
      </c>
      <c r="H14" s="3" t="str">
        <f>VLOOKUP(C14,[1]Sheet1!$B:$G,6,FALSE)</f>
        <v>回校宣传</v>
      </c>
      <c r="I14" s="3">
        <f>VLOOKUP(C14,[1]Sheet1!$B:$H,7,FALSE)</f>
        <v>0</v>
      </c>
      <c r="J14" s="3"/>
    </row>
    <row r="15" spans="1:10" x14ac:dyDescent="0.3">
      <c r="A15" s="3">
        <v>14</v>
      </c>
      <c r="B15" s="3" t="s">
        <v>598</v>
      </c>
      <c r="C15" s="3" t="s">
        <v>612</v>
      </c>
      <c r="D15" s="3" t="str">
        <f>VLOOKUP(C15,[1]Sheet1!$B:$C,2,FALSE)</f>
        <v>回校宣传</v>
      </c>
      <c r="E15" s="3">
        <f>VLOOKUP(C15,[1]Sheet1!$B:$D,3,FALSE)</f>
        <v>0</v>
      </c>
      <c r="F15" s="3" t="str">
        <f>VLOOKUP(C15,[1]Sheet1!$B:$E,4,FALSE)</f>
        <v>马克思实践</v>
      </c>
      <c r="G15" s="3" t="str">
        <f>VLOOKUP(C15,[1]Sheet1!$B:$F,5,FALSE)</f>
        <v>图书馆志愿者</v>
      </c>
      <c r="H15" s="3">
        <f>VLOOKUP(C15,[1]Sheet1!$B:$G,6,FALSE)</f>
        <v>0</v>
      </c>
      <c r="I15" s="3">
        <f>VLOOKUP(C15,[1]Sheet1!$B:$H,7,FALSE)</f>
        <v>0</v>
      </c>
      <c r="J15" s="3"/>
    </row>
    <row r="16" spans="1:10" x14ac:dyDescent="0.3">
      <c r="A16" s="3">
        <v>15</v>
      </c>
      <c r="B16" s="3" t="s">
        <v>598</v>
      </c>
      <c r="C16" s="3" t="s">
        <v>613</v>
      </c>
      <c r="D16" s="3" t="str">
        <f>VLOOKUP(C16,[1]Sheet1!$B:$C,2,FALSE)</f>
        <v>回校宣传</v>
      </c>
      <c r="E16" s="3">
        <f>VLOOKUP(C16,[1]Sheet1!$B:$D,3,FALSE)</f>
        <v>0</v>
      </c>
      <c r="F16" s="3" t="str">
        <f>VLOOKUP(C16,[1]Sheet1!$B:$E,4,FALSE)</f>
        <v>马克思实践+征文</v>
      </c>
      <c r="G16" s="3">
        <f>VLOOKUP(C16,[1]Sheet1!$B:$F,5,FALSE)</f>
        <v>0</v>
      </c>
      <c r="H16" s="3">
        <f>VLOOKUP(C16,[1]Sheet1!$B:$G,6,FALSE)</f>
        <v>0</v>
      </c>
      <c r="I16" s="3">
        <f>VLOOKUP(C16,[1]Sheet1!$B:$H,7,FALSE)</f>
        <v>0</v>
      </c>
      <c r="J16" s="3"/>
    </row>
    <row r="17" spans="1:10" x14ac:dyDescent="0.3">
      <c r="A17" s="3">
        <v>16</v>
      </c>
      <c r="B17" s="3" t="s">
        <v>598</v>
      </c>
      <c r="C17" s="3" t="s">
        <v>614</v>
      </c>
      <c r="D17" s="3">
        <f>VLOOKUP(C17,[1]Sheet1!$B:$C,2,FALSE)</f>
        <v>0</v>
      </c>
      <c r="E17" s="3">
        <f>VLOOKUP(C17,[1]Sheet1!$B:$D,3,FALSE)</f>
        <v>0</v>
      </c>
      <c r="F17" s="3" t="str">
        <f>VLOOKUP(C17,[1]Sheet1!$B:$E,4,FALSE)</f>
        <v>马克思实践+回校宣传</v>
      </c>
      <c r="G17" s="3">
        <f>VLOOKUP(C17,[1]Sheet1!$B:$F,5,FALSE)</f>
        <v>0</v>
      </c>
      <c r="H17" s="3">
        <f>VLOOKUP(C17,[1]Sheet1!$B:$G,6,FALSE)</f>
        <v>0</v>
      </c>
      <c r="I17" s="3">
        <f>VLOOKUP(C17,[1]Sheet1!$B:$H,7,FALSE)</f>
        <v>0</v>
      </c>
      <c r="J17" s="3"/>
    </row>
    <row r="18" spans="1:10" x14ac:dyDescent="0.3">
      <c r="A18" s="3">
        <v>17</v>
      </c>
      <c r="B18" s="3" t="s">
        <v>598</v>
      </c>
      <c r="C18" s="3" t="s">
        <v>615</v>
      </c>
      <c r="D18" s="3" t="str">
        <f>VLOOKUP(C18,[1]Sheet1!$B:$C,2,FALSE)</f>
        <v>征文</v>
      </c>
      <c r="E18" s="3">
        <f>VLOOKUP(C18,[1]Sheet1!$B:$D,3,FALSE)</f>
        <v>0</v>
      </c>
      <c r="F18" s="3" t="str">
        <f>VLOOKUP(C18,[1]Sheet1!$B:$E,4,FALSE)</f>
        <v>马克思实践</v>
      </c>
      <c r="G18" s="3">
        <f>VLOOKUP(C18,[1]Sheet1!$B:$F,5,FALSE)</f>
        <v>0</v>
      </c>
      <c r="H18" s="3">
        <f>VLOOKUP(C18,[1]Sheet1!$B:$G,6,FALSE)</f>
        <v>0</v>
      </c>
      <c r="I18" s="3">
        <f>VLOOKUP(C18,[1]Sheet1!$B:$H,7,FALSE)</f>
        <v>0</v>
      </c>
      <c r="J18" s="3"/>
    </row>
    <row r="19" spans="1:10" x14ac:dyDescent="0.3">
      <c r="A19" s="3">
        <v>18</v>
      </c>
      <c r="B19" s="3" t="s">
        <v>598</v>
      </c>
      <c r="C19" s="3" t="s">
        <v>616</v>
      </c>
      <c r="D19" s="3" t="str">
        <f>VLOOKUP(C19,[1]Sheet1!$B:$C,2,FALSE)</f>
        <v>回校宣传</v>
      </c>
      <c r="E19" s="3">
        <f>VLOOKUP(C19,[1]Sheet1!$B:$D,3,FALSE)</f>
        <v>0</v>
      </c>
      <c r="F19" s="3" t="str">
        <f>VLOOKUP(C19,[1]Sheet1!$B:$E,4,FALSE)</f>
        <v>马克思实践+回校宣传</v>
      </c>
      <c r="G19" s="3">
        <f>VLOOKUP(C19,[1]Sheet1!$B:$F,5,FALSE)</f>
        <v>0</v>
      </c>
      <c r="H19" s="3" t="str">
        <f>VLOOKUP(C19,[1]Sheet1!$B:$G,6,FALSE)</f>
        <v>回校宣传</v>
      </c>
      <c r="I19" s="3">
        <f>VLOOKUP(C19,[1]Sheet1!$B:$H,7,FALSE)</f>
        <v>0</v>
      </c>
      <c r="J19" s="3"/>
    </row>
    <row r="20" spans="1:10" x14ac:dyDescent="0.3">
      <c r="A20" s="3">
        <v>19</v>
      </c>
      <c r="B20" s="3" t="s">
        <v>598</v>
      </c>
      <c r="C20" s="3" t="s">
        <v>617</v>
      </c>
      <c r="D20" s="3" t="str">
        <f>VLOOKUP(C20,[1]Sheet1!$B:$C,2,FALSE)</f>
        <v>回校宣传</v>
      </c>
      <c r="E20" s="3">
        <f>VLOOKUP(C20,[1]Sheet1!$B:$D,3,FALSE)</f>
        <v>0</v>
      </c>
      <c r="F20" s="3" t="str">
        <f>VLOOKUP(C20,[1]Sheet1!$B:$E,4,FALSE)</f>
        <v>马克思实践</v>
      </c>
      <c r="G20" s="3">
        <f>VLOOKUP(C20,[1]Sheet1!$B:$F,5,FALSE)</f>
        <v>0</v>
      </c>
      <c r="H20" s="3">
        <f>VLOOKUP(C20,[1]Sheet1!$B:$G,6,FALSE)</f>
        <v>0</v>
      </c>
      <c r="I20" s="3">
        <f>VLOOKUP(C20,[1]Sheet1!$B:$H,7,FALSE)</f>
        <v>0</v>
      </c>
      <c r="J20" s="3"/>
    </row>
    <row r="21" spans="1:10" x14ac:dyDescent="0.3">
      <c r="A21" s="3">
        <v>20</v>
      </c>
      <c r="B21" s="3" t="s">
        <v>598</v>
      </c>
      <c r="C21" s="3" t="s">
        <v>618</v>
      </c>
      <c r="D21" s="3">
        <f>VLOOKUP(C21,[1]Sheet1!$B:$C,2,FALSE)</f>
        <v>0</v>
      </c>
      <c r="E21" s="3">
        <f>VLOOKUP(C21,[1]Sheet1!$B:$D,3,FALSE)</f>
        <v>0</v>
      </c>
      <c r="F21" s="3" t="str">
        <f>VLOOKUP(C21,[1]Sheet1!$B:$E,4,FALSE)</f>
        <v>马克思实践+回校宣传</v>
      </c>
      <c r="G21" s="3">
        <f>VLOOKUP(C21,[1]Sheet1!$B:$F,5,FALSE)</f>
        <v>0</v>
      </c>
      <c r="H21" s="3">
        <f>VLOOKUP(C21,[1]Sheet1!$B:$G,6,FALSE)</f>
        <v>0</v>
      </c>
      <c r="I21" s="3">
        <f>VLOOKUP(C21,[1]Sheet1!$B:$H,7,FALSE)</f>
        <v>0</v>
      </c>
      <c r="J21" s="3"/>
    </row>
    <row r="22" spans="1:10" x14ac:dyDescent="0.3">
      <c r="A22" s="3">
        <v>21</v>
      </c>
      <c r="B22" s="3" t="s">
        <v>598</v>
      </c>
      <c r="C22" s="3" t="s">
        <v>619</v>
      </c>
      <c r="D22" s="3">
        <f>VLOOKUP(C22,[1]Sheet1!$B:$C,2,FALSE)</f>
        <v>0</v>
      </c>
      <c r="E22" s="3">
        <f>VLOOKUP(C22,[1]Sheet1!$B:$D,3,FALSE)</f>
        <v>0</v>
      </c>
      <c r="F22" s="3" t="str">
        <f>VLOOKUP(C22,[1]Sheet1!$B:$E,4,FALSE)</f>
        <v>马克思实践</v>
      </c>
      <c r="G22" s="3">
        <f>VLOOKUP(C22,[1]Sheet1!$B:$F,5,FALSE)</f>
        <v>0</v>
      </c>
      <c r="H22" s="3">
        <f>VLOOKUP(C22,[1]Sheet1!$B:$G,6,FALSE)</f>
        <v>0</v>
      </c>
      <c r="I22" s="3">
        <f>VLOOKUP(C22,[1]Sheet1!$B:$H,7,FALSE)</f>
        <v>0</v>
      </c>
      <c r="J22" s="3"/>
    </row>
    <row r="23" spans="1:10" x14ac:dyDescent="0.3">
      <c r="A23" s="3">
        <v>22</v>
      </c>
      <c r="B23" s="3" t="s">
        <v>598</v>
      </c>
      <c r="C23" s="3" t="s">
        <v>620</v>
      </c>
      <c r="D23" s="3">
        <f>VLOOKUP(C23,[1]Sheet1!$B:$C,2,FALSE)</f>
        <v>0</v>
      </c>
      <c r="E23" s="3">
        <f>VLOOKUP(C23,[1]Sheet1!$B:$D,3,FALSE)</f>
        <v>0</v>
      </c>
      <c r="F23" s="3" t="str">
        <f>VLOOKUP(C23,[1]Sheet1!$B:$E,4,FALSE)</f>
        <v>马克思实践</v>
      </c>
      <c r="G23" s="3">
        <f>VLOOKUP(C23,[1]Sheet1!$B:$F,5,FALSE)</f>
        <v>0</v>
      </c>
      <c r="H23" s="3">
        <f>VLOOKUP(C23,[1]Sheet1!$B:$G,6,FALSE)</f>
        <v>0</v>
      </c>
      <c r="I23" s="3">
        <f>VLOOKUP(C23,[1]Sheet1!$B:$H,7,FALSE)</f>
        <v>0</v>
      </c>
      <c r="J23" s="3"/>
    </row>
    <row r="24" spans="1:10" x14ac:dyDescent="0.3">
      <c r="A24" s="3">
        <v>23</v>
      </c>
      <c r="B24" s="3" t="s">
        <v>598</v>
      </c>
      <c r="C24" s="3" t="s">
        <v>621</v>
      </c>
      <c r="D24" s="3">
        <f>VLOOKUP(C24,[1]Sheet1!$B:$C,2,FALSE)</f>
        <v>0</v>
      </c>
      <c r="E24" s="3">
        <f>VLOOKUP(C24,[1]Sheet1!$B:$D,3,FALSE)</f>
        <v>0</v>
      </c>
      <c r="F24" s="3" t="str">
        <f>VLOOKUP(C24,[1]Sheet1!$B:$E,4,FALSE)</f>
        <v>马克思实践</v>
      </c>
      <c r="G24" s="3">
        <f>VLOOKUP(C24,[1]Sheet1!$B:$F,5,FALSE)</f>
        <v>0</v>
      </c>
      <c r="H24" s="3" t="str">
        <f>VLOOKUP(C24,[1]Sheet1!$B:$G,6,FALSE)</f>
        <v>回校宣传</v>
      </c>
      <c r="I24" s="3">
        <f>VLOOKUP(C24,[1]Sheet1!$B:$H,7,FALSE)</f>
        <v>0</v>
      </c>
      <c r="J24" s="3"/>
    </row>
    <row r="25" spans="1:10" x14ac:dyDescent="0.3">
      <c r="A25" s="3">
        <v>24</v>
      </c>
      <c r="B25" s="3" t="s">
        <v>598</v>
      </c>
      <c r="C25" s="3" t="s">
        <v>622</v>
      </c>
      <c r="D25" s="3">
        <f>VLOOKUP(C25,[1]Sheet1!$B:$C,2,FALSE)</f>
        <v>0</v>
      </c>
      <c r="E25" s="3">
        <f>VLOOKUP(C25,[1]Sheet1!$B:$D,3,FALSE)</f>
        <v>0</v>
      </c>
      <c r="F25" s="3" t="str">
        <f>VLOOKUP(C25,[1]Sheet1!$B:$E,4,FALSE)</f>
        <v>马克思实践</v>
      </c>
      <c r="G25" s="3">
        <f>VLOOKUP(C25,[1]Sheet1!$B:$F,5,FALSE)</f>
        <v>0</v>
      </c>
      <c r="H25" s="3" t="str">
        <f>VLOOKUP(C25,[1]Sheet1!$B:$G,6,FALSE)</f>
        <v>“大学生进军营”实践</v>
      </c>
      <c r="I25" s="3">
        <f>VLOOKUP(C25,[1]Sheet1!$B:$H,7,FALSE)</f>
        <v>0</v>
      </c>
      <c r="J25" s="3"/>
    </row>
    <row r="26" spans="1:10" x14ac:dyDescent="0.3">
      <c r="A26" s="3">
        <v>25</v>
      </c>
      <c r="B26" s="3" t="s">
        <v>598</v>
      </c>
      <c r="C26" s="3" t="s">
        <v>623</v>
      </c>
      <c r="D26" s="3">
        <f>VLOOKUP(C26,[1]Sheet1!$B:$C,2,FALSE)</f>
        <v>0</v>
      </c>
      <c r="E26" s="3">
        <f>VLOOKUP(C26,[1]Sheet1!$B:$D,3,FALSE)</f>
        <v>0</v>
      </c>
      <c r="F26" s="3" t="str">
        <f>VLOOKUP(C26,[1]Sheet1!$B:$E,4,FALSE)</f>
        <v>马克思实践</v>
      </c>
      <c r="G26" s="3">
        <f>VLOOKUP(C26,[1]Sheet1!$B:$F,5,FALSE)</f>
        <v>0</v>
      </c>
      <c r="H26" s="3">
        <f>VLOOKUP(C26,[1]Sheet1!$B:$G,6,FALSE)</f>
        <v>0</v>
      </c>
      <c r="I26" s="3">
        <f>VLOOKUP(C26,[1]Sheet1!$B:$H,7,FALSE)</f>
        <v>0</v>
      </c>
      <c r="J26" s="3"/>
    </row>
    <row r="27" spans="1:10" x14ac:dyDescent="0.3">
      <c r="A27" s="3">
        <v>26</v>
      </c>
      <c r="B27" s="3" t="s">
        <v>598</v>
      </c>
      <c r="C27" s="3" t="s">
        <v>624</v>
      </c>
      <c r="D27" s="3" t="str">
        <f>VLOOKUP(C27,[1]Sheet1!$B:$C,2,FALSE)</f>
        <v>回校宣传</v>
      </c>
      <c r="E27" s="3">
        <f>VLOOKUP(C27,[1]Sheet1!$B:$D,3,FALSE)</f>
        <v>0</v>
      </c>
      <c r="F27" s="3" t="str">
        <f>VLOOKUP(C27,[1]Sheet1!$B:$E,4,FALSE)</f>
        <v>马克思实践</v>
      </c>
      <c r="G27" s="3">
        <f>VLOOKUP(C27,[1]Sheet1!$B:$F,5,FALSE)</f>
        <v>0</v>
      </c>
      <c r="H27" s="3">
        <f>VLOOKUP(C27,[1]Sheet1!$B:$G,6,FALSE)</f>
        <v>0</v>
      </c>
      <c r="I27" s="3">
        <f>VLOOKUP(C27,[1]Sheet1!$B:$H,7,FALSE)</f>
        <v>0</v>
      </c>
      <c r="J27" s="3"/>
    </row>
    <row r="28" spans="1:10" x14ac:dyDescent="0.3">
      <c r="A28" s="3">
        <v>27</v>
      </c>
      <c r="B28" s="3" t="s">
        <v>598</v>
      </c>
      <c r="C28" s="3" t="s">
        <v>625</v>
      </c>
      <c r="D28" s="3">
        <f>VLOOKUP(C28,[1]Sheet1!$B:$C,2,FALSE)</f>
        <v>0</v>
      </c>
      <c r="E28" s="3">
        <f>VLOOKUP(C28,[1]Sheet1!$B:$D,3,FALSE)</f>
        <v>0</v>
      </c>
      <c r="F28" s="3" t="str">
        <f>VLOOKUP(C28,[1]Sheet1!$B:$E,4,FALSE)</f>
        <v>马克思实践+征文</v>
      </c>
      <c r="G28" s="3">
        <f>VLOOKUP(C28,[1]Sheet1!$B:$F,5,FALSE)</f>
        <v>0</v>
      </c>
      <c r="H28" s="3">
        <f>VLOOKUP(C28,[1]Sheet1!$B:$G,6,FALSE)</f>
        <v>0</v>
      </c>
      <c r="I28" s="3">
        <f>VLOOKUP(C28,[1]Sheet1!$B:$H,7,FALSE)</f>
        <v>0</v>
      </c>
      <c r="J28" s="3"/>
    </row>
    <row r="29" spans="1:10" x14ac:dyDescent="0.3">
      <c r="A29" s="3">
        <v>28</v>
      </c>
      <c r="B29" s="3" t="s">
        <v>598</v>
      </c>
      <c r="C29" s="3" t="s">
        <v>626</v>
      </c>
      <c r="D29" s="3">
        <f>VLOOKUP(C29,[1]Sheet1!$B:$C,2,FALSE)</f>
        <v>0</v>
      </c>
      <c r="E29" s="3">
        <f>VLOOKUP(C29,[1]Sheet1!$B:$D,3,FALSE)</f>
        <v>0</v>
      </c>
      <c r="F29" s="3" t="str">
        <f>VLOOKUP(C29,[1]Sheet1!$B:$E,4,FALSE)</f>
        <v>马克思实践+征文</v>
      </c>
      <c r="G29" s="3">
        <f>VLOOKUP(C29,[1]Sheet1!$B:$F,5,FALSE)</f>
        <v>0</v>
      </c>
      <c r="H29" s="3">
        <f>VLOOKUP(C29,[1]Sheet1!$B:$G,6,FALSE)</f>
        <v>0</v>
      </c>
      <c r="I29" s="3">
        <f>VLOOKUP(C29,[1]Sheet1!$B:$H,7,FALSE)</f>
        <v>0</v>
      </c>
      <c r="J29" s="3"/>
    </row>
    <row r="30" spans="1:10" x14ac:dyDescent="0.3">
      <c r="A30" s="3">
        <v>29</v>
      </c>
      <c r="B30" s="3" t="s">
        <v>598</v>
      </c>
      <c r="C30" s="3" t="s">
        <v>627</v>
      </c>
      <c r="D30" s="3">
        <f>VLOOKUP(C30,[1]Sheet1!$B:$C,2,FALSE)</f>
        <v>0</v>
      </c>
      <c r="E30" s="3">
        <f>VLOOKUP(C30,[1]Sheet1!$B:$D,3,FALSE)</f>
        <v>0</v>
      </c>
      <c r="F30" s="3" t="str">
        <f>VLOOKUP(C30,[1]Sheet1!$B:$E,4,FALSE)</f>
        <v>马克思实践+回校宣传</v>
      </c>
      <c r="G30" s="3">
        <f>VLOOKUP(C30,[1]Sheet1!$B:$F,5,FALSE)</f>
        <v>0</v>
      </c>
      <c r="H30" s="3" t="str">
        <f>VLOOKUP(C30,[1]Sheet1!$B:$G,6,FALSE)</f>
        <v>回校宣传</v>
      </c>
      <c r="I30" s="3">
        <f>VLOOKUP(C30,[1]Sheet1!$B:$H,7,FALSE)</f>
        <v>0</v>
      </c>
      <c r="J30" s="3"/>
    </row>
    <row r="31" spans="1:10" x14ac:dyDescent="0.3">
      <c r="A31" s="3">
        <v>30</v>
      </c>
      <c r="B31" s="3" t="s">
        <v>598</v>
      </c>
      <c r="C31" s="3" t="s">
        <v>628</v>
      </c>
      <c r="D31" s="3">
        <f>VLOOKUP(C31,[1]Sheet1!$B:$C,2,FALSE)</f>
        <v>0</v>
      </c>
      <c r="E31" s="3">
        <f>VLOOKUP(C31,[1]Sheet1!$B:$D,3,FALSE)</f>
        <v>0</v>
      </c>
      <c r="F31" s="3" t="str">
        <f>VLOOKUP(C31,[1]Sheet1!$B:$E,4,FALSE)</f>
        <v>马克思实践+征文</v>
      </c>
      <c r="G31" s="3">
        <f>VLOOKUP(C31,[1]Sheet1!$B:$F,5,FALSE)</f>
        <v>0</v>
      </c>
      <c r="H31" s="3">
        <f>VLOOKUP(C31,[1]Sheet1!$B:$G,6,FALSE)</f>
        <v>0</v>
      </c>
      <c r="I31" s="3">
        <f>VLOOKUP(C31,[1]Sheet1!$B:$H,7,FALSE)</f>
        <v>0</v>
      </c>
      <c r="J31" s="3"/>
    </row>
    <row r="32" spans="1:10" x14ac:dyDescent="0.3">
      <c r="A32" s="3">
        <v>31</v>
      </c>
      <c r="B32" s="3" t="s">
        <v>598</v>
      </c>
      <c r="C32" s="3" t="s">
        <v>629</v>
      </c>
      <c r="D32" s="3">
        <f>VLOOKUP(C32,[1]Sheet1!$B:$C,2,FALSE)</f>
        <v>0</v>
      </c>
      <c r="E32" s="3">
        <f>VLOOKUP(C32,[1]Sheet1!$B:$D,3,FALSE)</f>
        <v>0</v>
      </c>
      <c r="F32" s="3">
        <f>VLOOKUP(C32,[1]Sheet1!$B:$E,4,FALSE)</f>
        <v>0</v>
      </c>
      <c r="G32" s="3">
        <f>VLOOKUP(C32,[1]Sheet1!$B:$F,5,FALSE)</f>
        <v>0</v>
      </c>
      <c r="H32" s="3">
        <f>VLOOKUP(C32,[1]Sheet1!$B:$G,6,FALSE)</f>
        <v>0</v>
      </c>
      <c r="I32" s="3">
        <f>VLOOKUP(C32,[1]Sheet1!$B:$H,7,FALSE)</f>
        <v>0</v>
      </c>
      <c r="J32" s="3"/>
    </row>
    <row r="33" spans="1:10" x14ac:dyDescent="0.3">
      <c r="A33" s="3">
        <v>32</v>
      </c>
      <c r="B33" s="3" t="s">
        <v>598</v>
      </c>
      <c r="C33" s="3" t="s">
        <v>630</v>
      </c>
      <c r="D33" s="3">
        <f>VLOOKUP(C33,[1]Sheet1!$B:$C,2,FALSE)</f>
        <v>0</v>
      </c>
      <c r="E33" s="3">
        <f>VLOOKUP(C33,[1]Sheet1!$B:$D,3,FALSE)</f>
        <v>0</v>
      </c>
      <c r="F33" s="3" t="str">
        <f>VLOOKUP(C33,[1]Sheet1!$B:$E,4,FALSE)</f>
        <v>马克思实践</v>
      </c>
      <c r="G33" s="3">
        <f>VLOOKUP(C33,[1]Sheet1!$B:$F,5,FALSE)</f>
        <v>0</v>
      </c>
      <c r="H33" s="3">
        <f>VLOOKUP(C33,[1]Sheet1!$B:$G,6,FALSE)</f>
        <v>0</v>
      </c>
      <c r="I33" s="3">
        <f>VLOOKUP(C33,[1]Sheet1!$B:$H,7,FALSE)</f>
        <v>0</v>
      </c>
      <c r="J33" s="3"/>
    </row>
    <row r="34" spans="1:10" x14ac:dyDescent="0.3">
      <c r="A34" s="3">
        <v>33</v>
      </c>
      <c r="B34" s="3" t="s">
        <v>598</v>
      </c>
      <c r="C34" s="3" t="s">
        <v>631</v>
      </c>
      <c r="D34" s="3">
        <f>VLOOKUP(C34,[1]Sheet1!$B:$C,2,FALSE)</f>
        <v>0</v>
      </c>
      <c r="E34" s="3">
        <f>VLOOKUP(C34,[1]Sheet1!$B:$D,3,FALSE)</f>
        <v>0</v>
      </c>
      <c r="F34" s="3" t="str">
        <f>VLOOKUP(C34,[1]Sheet1!$B:$E,4,FALSE)</f>
        <v>马克思实践</v>
      </c>
      <c r="G34" s="3">
        <f>VLOOKUP(C34,[1]Sheet1!$B:$F,5,FALSE)</f>
        <v>0</v>
      </c>
      <c r="H34" s="3">
        <f>VLOOKUP(C34,[1]Sheet1!$B:$G,6,FALSE)</f>
        <v>0</v>
      </c>
      <c r="I34" s="3" t="str">
        <f>VLOOKUP(C34,[1]Sheet1!$B:$H,7,FALSE)</f>
        <v>社区志愿者</v>
      </c>
      <c r="J34" s="3"/>
    </row>
    <row r="35" spans="1:10" x14ac:dyDescent="0.3">
      <c r="A35" s="3">
        <v>34</v>
      </c>
      <c r="B35" s="3" t="s">
        <v>598</v>
      </c>
      <c r="C35" s="3" t="s">
        <v>632</v>
      </c>
      <c r="D35" s="3" t="str">
        <f>VLOOKUP(C35,[1]Sheet1!$B:$C,2,FALSE)</f>
        <v>高铁志愿者</v>
      </c>
      <c r="E35" s="3">
        <f>VLOOKUP(C35,[1]Sheet1!$B:$D,3,FALSE)</f>
        <v>0</v>
      </c>
      <c r="F35" s="3" t="str">
        <f>VLOOKUP(C35,[1]Sheet1!$B:$E,4,FALSE)</f>
        <v>马克思实践</v>
      </c>
      <c r="G35" s="3" t="str">
        <f>VLOOKUP(C35,[1]Sheet1!$B:$F,5,FALSE)</f>
        <v>疫苗接种志愿者</v>
      </c>
      <c r="H35" s="3">
        <f>VLOOKUP(C35,[1]Sheet1!$B:$G,6,FALSE)</f>
        <v>0</v>
      </c>
      <c r="I35" s="3">
        <f>VLOOKUP(C35,[1]Sheet1!$B:$H,7,FALSE)</f>
        <v>0</v>
      </c>
      <c r="J35" s="3"/>
    </row>
    <row r="36" spans="1:10" x14ac:dyDescent="0.3">
      <c r="A36" s="3">
        <v>35</v>
      </c>
      <c r="B36" s="3" t="s">
        <v>598</v>
      </c>
      <c r="C36" s="3" t="s">
        <v>633</v>
      </c>
      <c r="D36" s="3">
        <f>VLOOKUP(C36,[1]Sheet1!$B:$C,2,FALSE)</f>
        <v>0</v>
      </c>
      <c r="E36" s="3">
        <f>VLOOKUP(C36,[1]Sheet1!$B:$D,3,FALSE)</f>
        <v>0</v>
      </c>
      <c r="F36" s="3">
        <f>VLOOKUP(C36,[1]Sheet1!$B:$E,4,FALSE)</f>
        <v>0</v>
      </c>
      <c r="G36" s="3">
        <f>VLOOKUP(C36,[1]Sheet1!$B:$F,5,FALSE)</f>
        <v>0</v>
      </c>
      <c r="H36" s="3">
        <f>VLOOKUP(C36,[1]Sheet1!$B:$G,6,FALSE)</f>
        <v>0</v>
      </c>
      <c r="I36" s="3">
        <f>VLOOKUP(C36,[1]Sheet1!$B:$H,7,FALSE)</f>
        <v>0</v>
      </c>
      <c r="J36" s="3"/>
    </row>
    <row r="37" spans="1:10" x14ac:dyDescent="0.3">
      <c r="A37" s="3">
        <v>36</v>
      </c>
      <c r="B37" s="3" t="s">
        <v>598</v>
      </c>
      <c r="C37" s="3" t="s">
        <v>634</v>
      </c>
      <c r="D37" s="3">
        <f>VLOOKUP(C37,[1]Sheet1!$B:$C,2,FALSE)</f>
        <v>0</v>
      </c>
      <c r="E37" s="3">
        <f>VLOOKUP(C37,[1]Sheet1!$B:$D,3,FALSE)</f>
        <v>0</v>
      </c>
      <c r="F37" s="3" t="str">
        <f>VLOOKUP(C37,[1]Sheet1!$B:$E,4,FALSE)</f>
        <v>马克思实践+回校宣传</v>
      </c>
      <c r="G37" s="3">
        <f>VLOOKUP(C37,[1]Sheet1!$B:$F,5,FALSE)</f>
        <v>0</v>
      </c>
      <c r="H37" s="3">
        <f>VLOOKUP(C37,[1]Sheet1!$B:$G,6,FALSE)</f>
        <v>0</v>
      </c>
      <c r="I37" s="3">
        <f>VLOOKUP(C37,[1]Sheet1!$B:$H,7,FALSE)</f>
        <v>0</v>
      </c>
      <c r="J37" s="3"/>
    </row>
    <row r="38" spans="1:10" x14ac:dyDescent="0.3">
      <c r="A38" s="3">
        <v>37</v>
      </c>
      <c r="B38" s="3" t="s">
        <v>598</v>
      </c>
      <c r="C38" s="3" t="s">
        <v>635</v>
      </c>
      <c r="D38" s="3">
        <f>VLOOKUP(C38,[1]Sheet1!$B:$C,2,FALSE)</f>
        <v>0</v>
      </c>
      <c r="E38" s="3">
        <f>VLOOKUP(C38,[1]Sheet1!$B:$D,3,FALSE)</f>
        <v>0</v>
      </c>
      <c r="F38" s="3" t="str">
        <f>VLOOKUP(C38,[1]Sheet1!$B:$E,4,FALSE)</f>
        <v>马克思实践+征文</v>
      </c>
      <c r="G38" s="3">
        <f>VLOOKUP(C38,[1]Sheet1!$B:$F,5,FALSE)</f>
        <v>0</v>
      </c>
      <c r="H38" s="3">
        <f>VLOOKUP(C38,[1]Sheet1!$B:$G,6,FALSE)</f>
        <v>0</v>
      </c>
      <c r="I38" s="3">
        <f>VLOOKUP(C38,[1]Sheet1!$B:$H,7,FALSE)</f>
        <v>0</v>
      </c>
      <c r="J38" s="3"/>
    </row>
  </sheetData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01748-D03F-4CAA-992F-B3DA5D3E6C3B}">
  <dimension ref="A1:J26"/>
  <sheetViews>
    <sheetView workbookViewId="0">
      <selection activeCell="D2" sqref="D2"/>
    </sheetView>
  </sheetViews>
  <sheetFormatPr defaultRowHeight="14" x14ac:dyDescent="0.3"/>
  <cols>
    <col min="2" max="2" width="14.4140625" customWidth="1"/>
    <col min="4" max="4" width="13.75" customWidth="1"/>
    <col min="5" max="5" width="13.58203125" customWidth="1"/>
    <col min="6" max="6" width="21.33203125" customWidth="1"/>
    <col min="7" max="7" width="16.75" customWidth="1"/>
    <col min="8" max="8" width="20.75" customWidth="1"/>
    <col min="9" max="9" width="13.83203125" customWidth="1"/>
    <col min="10" max="10" width="14" customWidth="1"/>
  </cols>
  <sheetData>
    <row r="1" spans="1:10" x14ac:dyDescent="0.3">
      <c r="A1" s="3" t="s">
        <v>345</v>
      </c>
      <c r="B1" s="3" t="s">
        <v>553</v>
      </c>
      <c r="C1" s="3" t="s">
        <v>347</v>
      </c>
      <c r="D1" s="3" t="s">
        <v>397</v>
      </c>
      <c r="E1" s="3" t="s">
        <v>398</v>
      </c>
      <c r="F1" s="3" t="s">
        <v>399</v>
      </c>
      <c r="G1" s="3" t="s">
        <v>400</v>
      </c>
      <c r="H1" s="3" t="s">
        <v>401</v>
      </c>
      <c r="I1" s="3" t="s">
        <v>402</v>
      </c>
      <c r="J1" s="3" t="s">
        <v>403</v>
      </c>
    </row>
    <row r="2" spans="1:10" x14ac:dyDescent="0.3">
      <c r="A2" s="3">
        <v>1</v>
      </c>
      <c r="B2" s="3" t="s">
        <v>636</v>
      </c>
      <c r="C2" s="3" t="s">
        <v>637</v>
      </c>
      <c r="D2" s="3" t="str">
        <f>VLOOKUP(C2,[1]Sheet1!$B:$H,2,FALSE)</f>
        <v>回校宣传</v>
      </c>
      <c r="E2" s="3">
        <f>VLOOKUP(C2,[1]Sheet1!$B:$H,3,FALSE)</f>
        <v>0</v>
      </c>
      <c r="F2" s="3" t="str">
        <f>VLOOKUP(C2,[1]Sheet1!$B:$H,4,FALSE)</f>
        <v>马克思实践</v>
      </c>
      <c r="G2" s="3">
        <f>VLOOKUP(C2,[1]Sheet1!$B:$H,5,FALSE)</f>
        <v>0</v>
      </c>
      <c r="H2" s="3">
        <f>VLOOKUP(C2,[1]Sheet1!$B:$H,6,FALSE)</f>
        <v>0</v>
      </c>
      <c r="I2" s="3"/>
      <c r="J2" s="3"/>
    </row>
    <row r="3" spans="1:10" x14ac:dyDescent="0.3">
      <c r="A3" s="3">
        <v>2</v>
      </c>
      <c r="B3" s="3" t="s">
        <v>636</v>
      </c>
      <c r="C3" s="3" t="s">
        <v>638</v>
      </c>
      <c r="D3" s="3">
        <f>VLOOKUP(C3,[1]Sheet1!$B:$H,2,FALSE)</f>
        <v>0</v>
      </c>
      <c r="E3" s="3">
        <f>VLOOKUP(C3,[1]Sheet1!$B:$H,3,FALSE)</f>
        <v>0</v>
      </c>
      <c r="F3" s="3" t="str">
        <f>VLOOKUP(C3,[1]Sheet1!$B:$H,4,FALSE)</f>
        <v>马克思实践+回校宣传</v>
      </c>
      <c r="G3" s="3">
        <f>VLOOKUP(C3,[1]Sheet1!$B:$H,5,FALSE)</f>
        <v>0</v>
      </c>
      <c r="H3" s="3">
        <f>VLOOKUP(C3,[1]Sheet1!$B:$H,6,FALSE)</f>
        <v>0</v>
      </c>
      <c r="I3" s="3"/>
      <c r="J3" s="3"/>
    </row>
    <row r="4" spans="1:10" x14ac:dyDescent="0.3">
      <c r="A4" s="3">
        <v>3</v>
      </c>
      <c r="B4" s="3" t="s">
        <v>636</v>
      </c>
      <c r="C4" s="3" t="s">
        <v>639</v>
      </c>
      <c r="D4" s="3">
        <f>VLOOKUP(C4,[1]Sheet1!$B:$H,2,FALSE)</f>
        <v>0</v>
      </c>
      <c r="E4" s="3">
        <f>VLOOKUP(C4,[1]Sheet1!$B:$H,3,FALSE)</f>
        <v>0</v>
      </c>
      <c r="F4" s="3" t="str">
        <f>VLOOKUP(C4,[1]Sheet1!$B:$H,4,FALSE)</f>
        <v>马克思实践</v>
      </c>
      <c r="G4" s="3">
        <f>VLOOKUP(C4,[1]Sheet1!$B:$H,5,FALSE)</f>
        <v>0</v>
      </c>
      <c r="H4" s="3">
        <f>VLOOKUP(C4,[1]Sheet1!$B:$H,6,FALSE)</f>
        <v>0</v>
      </c>
      <c r="I4" s="3"/>
      <c r="J4" s="3"/>
    </row>
    <row r="5" spans="1:10" x14ac:dyDescent="0.3">
      <c r="A5" s="3">
        <v>4</v>
      </c>
      <c r="B5" s="3" t="s">
        <v>636</v>
      </c>
      <c r="C5" s="3" t="s">
        <v>640</v>
      </c>
      <c r="D5" s="3">
        <f>VLOOKUP(C5,[1]Sheet1!$B:$H,2,FALSE)</f>
        <v>0</v>
      </c>
      <c r="E5" s="3">
        <f>VLOOKUP(C5,[1]Sheet1!$B:$H,3,FALSE)</f>
        <v>0</v>
      </c>
      <c r="F5" s="3" t="str">
        <f>VLOOKUP(C5,[1]Sheet1!$B:$H,4,FALSE)</f>
        <v>马克思实践+回校宣传</v>
      </c>
      <c r="G5" s="3">
        <f>VLOOKUP(C5,[1]Sheet1!$B:$H,5,FALSE)</f>
        <v>0</v>
      </c>
      <c r="H5" s="3">
        <f>VLOOKUP(C5,[1]Sheet1!$B:$H,6,FALSE)</f>
        <v>0</v>
      </c>
      <c r="I5" s="3"/>
      <c r="J5" s="3"/>
    </row>
    <row r="6" spans="1:10" x14ac:dyDescent="0.3">
      <c r="A6" s="3">
        <v>5</v>
      </c>
      <c r="B6" s="3" t="s">
        <v>636</v>
      </c>
      <c r="C6" s="3" t="s">
        <v>641</v>
      </c>
      <c r="D6" s="3">
        <f>VLOOKUP(C6,[1]Sheet1!$B:$H,2,FALSE)</f>
        <v>0</v>
      </c>
      <c r="E6" s="3">
        <f>VLOOKUP(C6,[1]Sheet1!$B:$H,3,FALSE)</f>
        <v>0</v>
      </c>
      <c r="F6" s="3" t="str">
        <f>VLOOKUP(C6,[1]Sheet1!$B:$H,4,FALSE)</f>
        <v>马克思实践</v>
      </c>
      <c r="G6" s="3">
        <f>VLOOKUP(C6,[1]Sheet1!$B:$H,5,FALSE)</f>
        <v>0</v>
      </c>
      <c r="H6" s="3">
        <f>VLOOKUP(C6,[1]Sheet1!$B:$H,6,FALSE)</f>
        <v>0</v>
      </c>
      <c r="I6" s="3"/>
      <c r="J6" s="3"/>
    </row>
    <row r="7" spans="1:10" x14ac:dyDescent="0.3">
      <c r="A7" s="3">
        <v>6</v>
      </c>
      <c r="B7" s="3" t="s">
        <v>636</v>
      </c>
      <c r="C7" s="3" t="s">
        <v>642</v>
      </c>
      <c r="D7" s="3">
        <f>VLOOKUP(C7,[1]Sheet1!$B:$H,2,FALSE)</f>
        <v>0</v>
      </c>
      <c r="E7" s="3">
        <f>VLOOKUP(C7,[1]Sheet1!$B:$H,3,FALSE)</f>
        <v>0</v>
      </c>
      <c r="F7" s="3" t="str">
        <f>VLOOKUP(C7,[1]Sheet1!$B:$H,4,FALSE)</f>
        <v>马克思实践</v>
      </c>
      <c r="G7" s="3">
        <f>VLOOKUP(C7,[1]Sheet1!$B:$H,5,FALSE)</f>
        <v>0</v>
      </c>
      <c r="H7" s="3">
        <f>VLOOKUP(C7,[1]Sheet1!$B:$H,6,FALSE)</f>
        <v>0</v>
      </c>
      <c r="I7" s="3"/>
      <c r="J7" s="3"/>
    </row>
    <row r="8" spans="1:10" x14ac:dyDescent="0.3">
      <c r="A8" s="3">
        <v>7</v>
      </c>
      <c r="B8" s="3" t="s">
        <v>636</v>
      </c>
      <c r="C8" s="3" t="s">
        <v>643</v>
      </c>
      <c r="D8" s="3">
        <f>VLOOKUP(C8,[1]Sheet1!$B:$H,2,FALSE)</f>
        <v>0</v>
      </c>
      <c r="E8" s="3">
        <f>VLOOKUP(C8,[1]Sheet1!$B:$H,3,FALSE)</f>
        <v>0</v>
      </c>
      <c r="F8" s="3" t="str">
        <f>VLOOKUP(C8,[1]Sheet1!$B:$H,4,FALSE)</f>
        <v>马克思实践+征文</v>
      </c>
      <c r="G8" s="3">
        <f>VLOOKUP(C8,[1]Sheet1!$B:$H,5,FALSE)</f>
        <v>0</v>
      </c>
      <c r="H8" s="3">
        <f>VLOOKUP(C8,[1]Sheet1!$B:$H,6,FALSE)</f>
        <v>0</v>
      </c>
      <c r="I8" s="3"/>
      <c r="J8" s="3"/>
    </row>
    <row r="9" spans="1:10" x14ac:dyDescent="0.3">
      <c r="A9" s="3">
        <v>8</v>
      </c>
      <c r="B9" s="3" t="s">
        <v>636</v>
      </c>
      <c r="C9" s="3" t="s">
        <v>644</v>
      </c>
      <c r="D9" s="3">
        <f>VLOOKUP(C9,[1]Sheet1!$B:$H,2,FALSE)</f>
        <v>0</v>
      </c>
      <c r="E9" s="3">
        <f>VLOOKUP(C9,[1]Sheet1!$B:$H,3,FALSE)</f>
        <v>0</v>
      </c>
      <c r="F9" s="3" t="str">
        <f>VLOOKUP(C9,[1]Sheet1!$B:$H,4,FALSE)</f>
        <v>马克思实践+回校宣传</v>
      </c>
      <c r="G9" s="3">
        <f>VLOOKUP(C9,[1]Sheet1!$B:$H,5,FALSE)</f>
        <v>0</v>
      </c>
      <c r="H9" s="3">
        <f>VLOOKUP(C9,[1]Sheet1!$B:$H,6,FALSE)</f>
        <v>0</v>
      </c>
      <c r="I9" s="3"/>
      <c r="J9" s="3"/>
    </row>
    <row r="10" spans="1:10" x14ac:dyDescent="0.3">
      <c r="A10" s="3">
        <v>9</v>
      </c>
      <c r="B10" s="3" t="s">
        <v>636</v>
      </c>
      <c r="C10" s="3" t="s">
        <v>645</v>
      </c>
      <c r="D10" s="3">
        <f>VLOOKUP(C10,[1]Sheet1!$B:$H,2,FALSE)</f>
        <v>0</v>
      </c>
      <c r="E10" s="3">
        <f>VLOOKUP(C10,[1]Sheet1!$B:$H,3,FALSE)</f>
        <v>0</v>
      </c>
      <c r="F10" s="3" t="str">
        <f>VLOOKUP(C10,[1]Sheet1!$B:$H,4,FALSE)</f>
        <v>马克思实践+征文</v>
      </c>
      <c r="G10" s="3">
        <f>VLOOKUP(C10,[1]Sheet1!$B:$H,5,FALSE)</f>
        <v>0</v>
      </c>
      <c r="H10" s="3">
        <f>VLOOKUP(C10,[1]Sheet1!$B:$H,6,FALSE)</f>
        <v>0</v>
      </c>
      <c r="I10" s="3"/>
      <c r="J10" s="3"/>
    </row>
    <row r="11" spans="1:10" x14ac:dyDescent="0.3">
      <c r="A11" s="3">
        <v>10</v>
      </c>
      <c r="B11" s="3" t="s">
        <v>636</v>
      </c>
      <c r="C11" s="3" t="s">
        <v>646</v>
      </c>
      <c r="D11" s="3">
        <f>VLOOKUP(C11,[1]Sheet1!$B:$H,2,FALSE)</f>
        <v>0</v>
      </c>
      <c r="E11" s="3">
        <f>VLOOKUP(C11,[1]Sheet1!$B:$H,3,FALSE)</f>
        <v>0</v>
      </c>
      <c r="F11" s="3" t="str">
        <f>VLOOKUP(C11,[1]Sheet1!$B:$H,4,FALSE)</f>
        <v>马克思实践+征文</v>
      </c>
      <c r="G11" s="3">
        <f>VLOOKUP(C11,[1]Sheet1!$B:$H,5,FALSE)</f>
        <v>0</v>
      </c>
      <c r="H11" s="3">
        <f>VLOOKUP(C11,[1]Sheet1!$B:$H,6,FALSE)</f>
        <v>0</v>
      </c>
      <c r="I11" s="3"/>
      <c r="J11" s="3"/>
    </row>
    <row r="12" spans="1:10" x14ac:dyDescent="0.3">
      <c r="A12" s="3">
        <v>11</v>
      </c>
      <c r="B12" s="3" t="s">
        <v>636</v>
      </c>
      <c r="C12" s="3" t="s">
        <v>647</v>
      </c>
      <c r="D12" s="3">
        <f>VLOOKUP(C12,[1]Sheet1!$B:$H,2,FALSE)</f>
        <v>0</v>
      </c>
      <c r="E12" s="3">
        <f>VLOOKUP(C12,[1]Sheet1!$B:$H,3,FALSE)</f>
        <v>0</v>
      </c>
      <c r="F12" s="3" t="str">
        <f>VLOOKUP(C12,[1]Sheet1!$B:$H,4,FALSE)</f>
        <v>马克思实践</v>
      </c>
      <c r="G12" s="3">
        <f>VLOOKUP(C12,[1]Sheet1!$B:$H,5,FALSE)</f>
        <v>0</v>
      </c>
      <c r="H12" s="3" t="str">
        <f>VLOOKUP(C12,[1]Sheet1!$B:$H,6,FALSE)</f>
        <v>红色</v>
      </c>
      <c r="I12" s="3"/>
      <c r="J12" s="3"/>
    </row>
    <row r="13" spans="1:10" x14ac:dyDescent="0.3">
      <c r="A13" s="3">
        <v>12</v>
      </c>
      <c r="B13" s="3" t="s">
        <v>636</v>
      </c>
      <c r="C13" s="3" t="s">
        <v>648</v>
      </c>
      <c r="D13" s="3">
        <f>VLOOKUP(C13,[1]Sheet1!$B:$H,2,FALSE)</f>
        <v>0</v>
      </c>
      <c r="E13" s="3">
        <f>VLOOKUP(C13,[1]Sheet1!$B:$H,3,FALSE)</f>
        <v>0</v>
      </c>
      <c r="F13" s="3" t="str">
        <f>VLOOKUP(C13,[1]Sheet1!$B:$H,4,FALSE)</f>
        <v>马克思实践</v>
      </c>
      <c r="G13" s="3">
        <f>VLOOKUP(C13,[1]Sheet1!$B:$H,5,FALSE)</f>
        <v>0</v>
      </c>
      <c r="H13" s="3" t="str">
        <f>VLOOKUP(C13,[1]Sheet1!$B:$H,6,FALSE)</f>
        <v>红色</v>
      </c>
      <c r="I13" s="3"/>
      <c r="J13" s="3"/>
    </row>
    <row r="14" spans="1:10" x14ac:dyDescent="0.3">
      <c r="A14" s="3">
        <v>13</v>
      </c>
      <c r="B14" s="3" t="s">
        <v>636</v>
      </c>
      <c r="C14" s="3" t="s">
        <v>649</v>
      </c>
      <c r="D14" s="3" t="str">
        <f>VLOOKUP(C14,[1]Sheet1!$B:$H,2,FALSE)</f>
        <v>回校宣传</v>
      </c>
      <c r="E14" s="3">
        <f>VLOOKUP(C14,[1]Sheet1!$B:$H,3,FALSE)</f>
        <v>0</v>
      </c>
      <c r="F14" s="3" t="str">
        <f>VLOOKUP(C14,[1]Sheet1!$B:$H,4,FALSE)</f>
        <v>马克思实践+回校宣传</v>
      </c>
      <c r="G14" s="3">
        <f>VLOOKUP(C14,[1]Sheet1!$B:$H,5,FALSE)</f>
        <v>0</v>
      </c>
      <c r="H14" s="3" t="str">
        <f>VLOOKUP(C14,[1]Sheet1!$B:$H,6,FALSE)</f>
        <v>红色</v>
      </c>
      <c r="I14" s="3"/>
      <c r="J14" s="3"/>
    </row>
    <row r="15" spans="1:10" x14ac:dyDescent="0.3">
      <c r="A15" s="3">
        <v>14</v>
      </c>
      <c r="B15" s="3" t="s">
        <v>636</v>
      </c>
      <c r="C15" s="3" t="s">
        <v>650</v>
      </c>
      <c r="D15" s="3">
        <f>VLOOKUP(C15,[1]Sheet1!$B:$H,2,FALSE)</f>
        <v>0</v>
      </c>
      <c r="E15" s="3">
        <f>VLOOKUP(C15,[1]Sheet1!$B:$H,3,FALSE)</f>
        <v>0</v>
      </c>
      <c r="F15" s="3" t="str">
        <f>VLOOKUP(C15,[1]Sheet1!$B:$H,4,FALSE)</f>
        <v>马克思实践</v>
      </c>
      <c r="G15" s="3">
        <f>VLOOKUP(C15,[1]Sheet1!$B:$H,5,FALSE)</f>
        <v>0</v>
      </c>
      <c r="H15" s="3" t="str">
        <f>VLOOKUP(C15,[1]Sheet1!$B:$H,6,FALSE)</f>
        <v>红色</v>
      </c>
      <c r="I15" s="3"/>
      <c r="J15" s="3"/>
    </row>
    <row r="16" spans="1:10" x14ac:dyDescent="0.3">
      <c r="A16" s="3">
        <v>15</v>
      </c>
      <c r="B16" s="3" t="s">
        <v>636</v>
      </c>
      <c r="C16" s="3" t="s">
        <v>651</v>
      </c>
      <c r="D16" s="3">
        <f>VLOOKUP(C16,[1]Sheet1!$B:$H,2,FALSE)</f>
        <v>0</v>
      </c>
      <c r="E16" s="3">
        <f>VLOOKUP(C16,[1]Sheet1!$B:$H,3,FALSE)</f>
        <v>0</v>
      </c>
      <c r="F16" s="3" t="str">
        <f>VLOOKUP(C16,[1]Sheet1!$B:$H,4,FALSE)</f>
        <v>马克思实践</v>
      </c>
      <c r="G16" s="3">
        <f>VLOOKUP(C16,[1]Sheet1!$B:$H,5,FALSE)</f>
        <v>0</v>
      </c>
      <c r="H16" s="3" t="str">
        <f>VLOOKUP(C16,[1]Sheet1!$B:$H,6,FALSE)</f>
        <v>疫情防控志愿者</v>
      </c>
      <c r="I16" s="3"/>
      <c r="J16" s="3"/>
    </row>
    <row r="17" spans="1:10" x14ac:dyDescent="0.3">
      <c r="A17" s="3">
        <v>16</v>
      </c>
      <c r="B17" s="3" t="s">
        <v>636</v>
      </c>
      <c r="C17" s="3" t="s">
        <v>652</v>
      </c>
      <c r="D17" s="3">
        <f>VLOOKUP(C17,[1]Sheet1!$B:$H,2,FALSE)</f>
        <v>0</v>
      </c>
      <c r="E17" s="3">
        <f>VLOOKUP(C17,[1]Sheet1!$B:$H,3,FALSE)</f>
        <v>0</v>
      </c>
      <c r="F17" s="3" t="str">
        <f>VLOOKUP(C17,[1]Sheet1!$B:$H,4,FALSE)</f>
        <v>马克思实践+回校宣传</v>
      </c>
      <c r="G17" s="3">
        <f>VLOOKUP(C17,[1]Sheet1!$B:$H,5,FALSE)</f>
        <v>0</v>
      </c>
      <c r="H17" s="3">
        <f>VLOOKUP(C17,[1]Sheet1!$B:$H,6,FALSE)</f>
        <v>0</v>
      </c>
      <c r="I17" s="3"/>
      <c r="J17" s="3"/>
    </row>
    <row r="18" spans="1:10" x14ac:dyDescent="0.3">
      <c r="A18" s="3">
        <v>17</v>
      </c>
      <c r="B18" s="3" t="s">
        <v>636</v>
      </c>
      <c r="C18" s="3" t="s">
        <v>653</v>
      </c>
      <c r="D18" s="3">
        <f>VLOOKUP(C18,[1]Sheet1!$B:$H,2,FALSE)</f>
        <v>0</v>
      </c>
      <c r="E18" s="3">
        <f>VLOOKUP(C18,[1]Sheet1!$B:$H,3,FALSE)</f>
        <v>0</v>
      </c>
      <c r="F18" s="3" t="str">
        <f>VLOOKUP(C18,[1]Sheet1!$B:$H,4,FALSE)</f>
        <v>马克思实践+征文</v>
      </c>
      <c r="G18" s="3">
        <f>VLOOKUP(C18,[1]Sheet1!$B:$H,5,FALSE)</f>
        <v>0</v>
      </c>
      <c r="H18" s="3" t="str">
        <f>VLOOKUP(C18,[1]Sheet1!$B:$H,6,FALSE)</f>
        <v>实习</v>
      </c>
      <c r="I18" s="3"/>
      <c r="J18" s="3"/>
    </row>
    <row r="19" spans="1:10" x14ac:dyDescent="0.3">
      <c r="A19" s="3">
        <v>18</v>
      </c>
      <c r="B19" s="3" t="s">
        <v>636</v>
      </c>
      <c r="C19" s="3" t="s">
        <v>654</v>
      </c>
      <c r="D19" s="3">
        <f>VLOOKUP(C19,[1]Sheet1!$B:$H,2,FALSE)</f>
        <v>0</v>
      </c>
      <c r="E19" s="3">
        <f>VLOOKUP(C19,[1]Sheet1!$B:$H,3,FALSE)</f>
        <v>0</v>
      </c>
      <c r="F19" s="3" t="str">
        <f>VLOOKUP(C19,[1]Sheet1!$B:$H,4,FALSE)</f>
        <v>马克思实践</v>
      </c>
      <c r="G19" s="3" t="str">
        <f>VLOOKUP(C19,[1]Sheet1!$B:$H,5,FALSE)</f>
        <v>网络安全知识竞赛</v>
      </c>
      <c r="H19" s="3">
        <f>VLOOKUP(C19,[1]Sheet1!$B:$H,6,FALSE)</f>
        <v>0</v>
      </c>
      <c r="I19" s="3"/>
      <c r="J19" s="3"/>
    </row>
    <row r="20" spans="1:10" x14ac:dyDescent="0.3">
      <c r="A20" s="3">
        <v>19</v>
      </c>
      <c r="B20" s="3" t="s">
        <v>636</v>
      </c>
      <c r="C20" s="3" t="s">
        <v>655</v>
      </c>
      <c r="D20" s="3" t="str">
        <f>VLOOKUP(C20,[1]Sheet1!$B:$H,2,FALSE)</f>
        <v>回校宣传</v>
      </c>
      <c r="E20" s="3">
        <f>VLOOKUP(C20,[1]Sheet1!$B:$H,3,FALSE)</f>
        <v>0</v>
      </c>
      <c r="F20" s="3" t="str">
        <f>VLOOKUP(C20,[1]Sheet1!$B:$H,4,FALSE)</f>
        <v>马克思实践+回校宣传</v>
      </c>
      <c r="G20" s="3">
        <f>VLOOKUP(C20,[1]Sheet1!$B:$H,5,FALSE)</f>
        <v>0</v>
      </c>
      <c r="H20" s="3">
        <f>VLOOKUP(C20,[1]Sheet1!$B:$H,6,FALSE)</f>
        <v>0</v>
      </c>
      <c r="I20" s="3"/>
      <c r="J20" s="3"/>
    </row>
    <row r="21" spans="1:10" x14ac:dyDescent="0.3">
      <c r="A21" s="3">
        <v>20</v>
      </c>
      <c r="B21" s="3" t="s">
        <v>636</v>
      </c>
      <c r="C21" s="3" t="s">
        <v>656</v>
      </c>
      <c r="D21" s="3" t="str">
        <f>VLOOKUP(C21,[1]Sheet1!$B:$H,2,FALSE)</f>
        <v>回校宣传</v>
      </c>
      <c r="E21" s="3">
        <f>VLOOKUP(C21,[1]Sheet1!$B:$H,3,FALSE)</f>
        <v>0</v>
      </c>
      <c r="F21" s="3" t="str">
        <f>VLOOKUP(C21,[1]Sheet1!$B:$H,4,FALSE)</f>
        <v>马克思实践</v>
      </c>
      <c r="G21" s="3">
        <f>VLOOKUP(C21,[1]Sheet1!$B:$H,5,FALSE)</f>
        <v>0</v>
      </c>
      <c r="H21" s="3">
        <f>VLOOKUP(C21,[1]Sheet1!$B:$H,6,FALSE)</f>
        <v>0</v>
      </c>
      <c r="I21" s="3"/>
      <c r="J21" s="3"/>
    </row>
    <row r="22" spans="1:10" x14ac:dyDescent="0.3">
      <c r="A22" s="3">
        <v>21</v>
      </c>
      <c r="B22" s="3" t="s">
        <v>636</v>
      </c>
      <c r="C22" s="3" t="s">
        <v>657</v>
      </c>
      <c r="D22" s="3">
        <f>VLOOKUP(C22,[1]Sheet1!$B:$H,2,FALSE)</f>
        <v>0</v>
      </c>
      <c r="E22" s="3">
        <f>VLOOKUP(C22,[1]Sheet1!$B:$H,3,FALSE)</f>
        <v>0</v>
      </c>
      <c r="F22" s="3">
        <f>VLOOKUP(C22,[1]Sheet1!$B:$H,4,FALSE)</f>
        <v>0</v>
      </c>
      <c r="G22" s="3">
        <f>VLOOKUP(C22,[1]Sheet1!$B:$H,5,FALSE)</f>
        <v>0</v>
      </c>
      <c r="H22" s="3" t="str">
        <f>VLOOKUP(C22,[1]Sheet1!$B:$H,6,FALSE)</f>
        <v>社区宣传志愿者+红色</v>
      </c>
      <c r="I22" s="3"/>
      <c r="J22" s="3"/>
    </row>
    <row r="23" spans="1:10" x14ac:dyDescent="0.3">
      <c r="A23" s="3">
        <v>22</v>
      </c>
      <c r="B23" s="3" t="s">
        <v>636</v>
      </c>
      <c r="C23" s="3" t="s">
        <v>658</v>
      </c>
      <c r="D23" s="3">
        <f>VLOOKUP(C23,[1]Sheet1!$B:$H,2,FALSE)</f>
        <v>0</v>
      </c>
      <c r="E23" s="3">
        <f>VLOOKUP(C23,[1]Sheet1!$B:$H,3,FALSE)</f>
        <v>0</v>
      </c>
      <c r="F23" s="3" t="str">
        <f>VLOOKUP(C23,[1]Sheet1!$B:$H,4,FALSE)</f>
        <v>马克思实践</v>
      </c>
      <c r="G23" s="3">
        <f>VLOOKUP(C23,[1]Sheet1!$B:$H,5,FALSE)</f>
        <v>0</v>
      </c>
      <c r="H23" s="3">
        <f>VLOOKUP(C23,[1]Sheet1!$B:$H,6,FALSE)</f>
        <v>0</v>
      </c>
      <c r="I23" s="3"/>
      <c r="J23" s="3"/>
    </row>
    <row r="24" spans="1:10" x14ac:dyDescent="0.3">
      <c r="A24" s="3">
        <v>23</v>
      </c>
      <c r="B24" s="3" t="s">
        <v>636</v>
      </c>
      <c r="C24" s="3" t="s">
        <v>659</v>
      </c>
      <c r="D24" s="3">
        <f>VLOOKUP(C24,[1]Sheet1!$B:$H,2,FALSE)</f>
        <v>0</v>
      </c>
      <c r="E24" s="3">
        <f>VLOOKUP(C24,[1]Sheet1!$B:$H,3,FALSE)</f>
        <v>0</v>
      </c>
      <c r="F24" s="3" t="str">
        <f>VLOOKUP(C24,[1]Sheet1!$B:$H,4,FALSE)</f>
        <v>马克思实践</v>
      </c>
      <c r="G24" s="3">
        <f>VLOOKUP(C24,[1]Sheet1!$B:$H,5,FALSE)</f>
        <v>0</v>
      </c>
      <c r="H24" s="3" t="str">
        <f>VLOOKUP(C24,[1]Sheet1!$B:$H,6,FALSE)</f>
        <v>回校宣传</v>
      </c>
      <c r="I24" s="3"/>
      <c r="J24" s="3"/>
    </row>
    <row r="25" spans="1:10" x14ac:dyDescent="0.3">
      <c r="A25" s="3">
        <v>24</v>
      </c>
      <c r="B25" s="3" t="s">
        <v>636</v>
      </c>
      <c r="C25" s="3" t="s">
        <v>660</v>
      </c>
      <c r="D25" s="3">
        <f>VLOOKUP(C25,[1]Sheet1!$B:$H,2,FALSE)</f>
        <v>0</v>
      </c>
      <c r="E25" s="3">
        <f>VLOOKUP(C25,[1]Sheet1!$B:$H,3,FALSE)</f>
        <v>0</v>
      </c>
      <c r="F25" s="3" t="str">
        <f>VLOOKUP(C25,[1]Sheet1!$B:$H,4,FALSE)</f>
        <v>马克思实践</v>
      </c>
      <c r="G25" s="3">
        <f>VLOOKUP(C25,[1]Sheet1!$B:$H,5,FALSE)</f>
        <v>0</v>
      </c>
      <c r="H25" s="3" t="str">
        <f>VLOOKUP(C25,[1]Sheet1!$B:$H,6,FALSE)</f>
        <v>红色</v>
      </c>
      <c r="I25" s="3"/>
      <c r="J25" s="3"/>
    </row>
    <row r="26" spans="1:10" x14ac:dyDescent="0.3">
      <c r="A26" s="3">
        <v>25</v>
      </c>
      <c r="B26" s="3" t="s">
        <v>636</v>
      </c>
      <c r="C26" s="3" t="s">
        <v>661</v>
      </c>
      <c r="D26" s="3">
        <f>VLOOKUP(C26,[1]Sheet1!$B:$H,2,FALSE)</f>
        <v>0</v>
      </c>
      <c r="E26" s="3">
        <f>VLOOKUP(C26,[1]Sheet1!$B:$H,3,FALSE)</f>
        <v>0</v>
      </c>
      <c r="F26" s="3" t="str">
        <f>VLOOKUP(C26,[1]Sheet1!$B:$H,4,FALSE)</f>
        <v>马克思实践+回校宣传</v>
      </c>
      <c r="G26" s="3">
        <f>VLOOKUP(C26,[1]Sheet1!$B:$H,5,FALSE)</f>
        <v>0</v>
      </c>
      <c r="H26" s="3">
        <f>VLOOKUP(C26,[1]Sheet1!$B:$H,6,FALSE)</f>
        <v>0</v>
      </c>
      <c r="I26" s="3"/>
      <c r="J26" s="3"/>
    </row>
  </sheetData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0C23A-90C5-4E9A-A908-D7620DA88A0F}">
  <dimension ref="A1:H54"/>
  <sheetViews>
    <sheetView workbookViewId="0">
      <selection activeCell="D2" sqref="D2:G2"/>
    </sheetView>
  </sheetViews>
  <sheetFormatPr defaultRowHeight="14" x14ac:dyDescent="0.3"/>
  <cols>
    <col min="1" max="1" width="5.9140625" customWidth="1"/>
    <col min="2" max="2" width="13.5" customWidth="1"/>
    <col min="4" max="4" width="43.9140625" customWidth="1"/>
    <col min="5" max="5" width="13.75" customWidth="1"/>
    <col min="6" max="6" width="23.83203125" customWidth="1"/>
    <col min="7" max="7" width="13.83203125" customWidth="1"/>
    <col min="8" max="8" width="14.3320312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716</v>
      </c>
      <c r="C2" s="3" t="s">
        <v>663</v>
      </c>
      <c r="D2" s="3">
        <v>0</v>
      </c>
      <c r="E2" s="3">
        <v>0</v>
      </c>
      <c r="F2" s="3">
        <v>0</v>
      </c>
      <c r="G2" s="3">
        <v>0</v>
      </c>
      <c r="H2" s="3"/>
    </row>
    <row r="3" spans="1:8" x14ac:dyDescent="0.3">
      <c r="A3" s="3">
        <v>2</v>
      </c>
      <c r="B3" s="3" t="s">
        <v>716</v>
      </c>
      <c r="C3" s="3" t="s">
        <v>664</v>
      </c>
      <c r="D3" s="3">
        <f>VLOOKUP(C3,[2]Sheet1!$B:$F,2,FALSE)</f>
        <v>0</v>
      </c>
      <c r="E3" s="3">
        <f>VLOOKUP(C3,[2]Sheet1!$B:$F,3,FALSE)</f>
        <v>0</v>
      </c>
      <c r="F3" s="3">
        <f>VLOOKUP(C3,[2]Sheet1!$B:$F,4,FALSE)</f>
        <v>0</v>
      </c>
      <c r="G3" s="3">
        <f>VLOOKUP(C3,[2]Sheet1!$B:$F,5,FALSE)</f>
        <v>0</v>
      </c>
      <c r="H3" s="3"/>
    </row>
    <row r="4" spans="1:8" x14ac:dyDescent="0.3">
      <c r="A4" s="3">
        <v>3</v>
      </c>
      <c r="B4" s="3" t="s">
        <v>716</v>
      </c>
      <c r="C4" s="3" t="s">
        <v>665</v>
      </c>
      <c r="D4" s="3">
        <f>VLOOKUP(C4,[2]Sheet1!$B:$F,2,FALSE)</f>
        <v>0</v>
      </c>
      <c r="E4" s="3">
        <f>VLOOKUP(C4,[2]Sheet1!$B:$F,3,FALSE)</f>
        <v>0</v>
      </c>
      <c r="F4" s="3">
        <f>VLOOKUP(C4,[2]Sheet1!$B:$F,4,FALSE)</f>
        <v>0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716</v>
      </c>
      <c r="C5" s="3" t="s">
        <v>666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716</v>
      </c>
      <c r="C6" s="3" t="s">
        <v>667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716</v>
      </c>
      <c r="C7" s="3" t="s">
        <v>668</v>
      </c>
      <c r="D7" s="3" t="str">
        <f>VLOOKUP(C7,[2]Sheet1!$B:$F,2,FALSE)</f>
        <v>回校宣传</v>
      </c>
      <c r="E7" s="3">
        <f>VLOOKUP(C7,[2]Sheet1!$B:$F,3,FALSE)</f>
        <v>0</v>
      </c>
      <c r="F7" s="3" t="str">
        <f>VLOOKUP(C7,[2]Sheet1!$B:$F,4,FALSE)</f>
        <v>孔美小学志愿者+回校宣传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716</v>
      </c>
      <c r="C8" s="3" t="s">
        <v>669</v>
      </c>
      <c r="D8" s="3">
        <f>VLOOKUP(C8,[2]Sheet1!$B:$F,2,FALSE)</f>
        <v>0</v>
      </c>
      <c r="E8" s="3">
        <f>VLOOKUP(C8,[2]Sheet1!$B:$F,3,FALSE)</f>
        <v>0</v>
      </c>
      <c r="F8" s="3">
        <f>VLOOKUP(C8,[2]Sheet1!$B:$F,4,FALSE)</f>
        <v>0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716</v>
      </c>
      <c r="C9" s="3" t="s">
        <v>670</v>
      </c>
      <c r="D9" s="3">
        <f>VLOOKUP(C9,[2]Sheet1!$B:$F,2,FALSE)</f>
        <v>0</v>
      </c>
      <c r="E9" s="3">
        <f>VLOOKUP(C9,[2]Sheet1!$B:$F,3,FALSE)</f>
        <v>0</v>
      </c>
      <c r="F9" s="3">
        <f>VLOOKUP(C9,[2]Sheet1!$B:$F,4,FALSE)</f>
        <v>0</v>
      </c>
      <c r="G9" s="3">
        <f>VLOOKUP(C9,[2]Sheet1!$B:$F,5,FALSE)</f>
        <v>0</v>
      </c>
      <c r="H9" s="3"/>
    </row>
    <row r="10" spans="1:8" x14ac:dyDescent="0.3">
      <c r="A10" s="3">
        <v>9</v>
      </c>
      <c r="B10" s="3" t="s">
        <v>716</v>
      </c>
      <c r="C10" s="3" t="s">
        <v>671</v>
      </c>
      <c r="D10" s="3">
        <f>VLOOKUP(C10,[2]Sheet1!$B:$F,2,FALSE)</f>
        <v>0</v>
      </c>
      <c r="E10" s="3" t="str">
        <f>VLOOKUP(C10,[2]Sheet1!$B:$F,3,FALSE)</f>
        <v>中石油实习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716</v>
      </c>
      <c r="C11" s="3" t="s">
        <v>672</v>
      </c>
      <c r="D11" s="3">
        <f>VLOOKUP(C11,[2]Sheet1!$B:$F,2,FALSE)</f>
        <v>0</v>
      </c>
      <c r="E11" s="3">
        <f>VLOOKUP(C11,[2]Sheet1!$B:$F,3,FALSE)</f>
        <v>0</v>
      </c>
      <c r="F11" s="3">
        <f>VLOOKUP(C11,[2]Sheet1!$B:$F,4,FALSE)</f>
        <v>0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716</v>
      </c>
      <c r="C12" s="3" t="s">
        <v>673</v>
      </c>
      <c r="D12" s="3">
        <f>VLOOKUP(C12,[2]Sheet1!$B:$F,2,FALSE)</f>
        <v>0</v>
      </c>
      <c r="E12" s="3">
        <f>VLOOKUP(C12,[2]Sheet1!$B:$F,3,FALSE)</f>
        <v>0</v>
      </c>
      <c r="F12" s="3" t="str">
        <f>VLOOKUP(C12,[2]Sheet1!$B:$F,4,FALSE)</f>
        <v>回校宣传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716</v>
      </c>
      <c r="C13" s="3" t="s">
        <v>674</v>
      </c>
      <c r="D13" s="3">
        <f>VLOOKUP(C13,[2]Sheet1!$B:$F,2,FALSE)</f>
        <v>0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716</v>
      </c>
      <c r="C14" s="3" t="s">
        <v>675</v>
      </c>
      <c r="D14" s="3">
        <f>VLOOKUP(C14,[2]Sheet1!$B:$F,2,FALSE)</f>
        <v>0</v>
      </c>
      <c r="E14" s="3">
        <f>VLOOKUP(C14,[2]Sheet1!$B:$F,3,FALSE)</f>
        <v>0</v>
      </c>
      <c r="F14" s="3" t="str">
        <f>VLOOKUP(C14,[2]Sheet1!$B:$F,4,FALSE)</f>
        <v>红色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716</v>
      </c>
      <c r="C15" s="3" t="s">
        <v>676</v>
      </c>
      <c r="D15" s="3">
        <f>VLOOKUP(C15,[2]Sheet1!$B:$F,2,FALSE)</f>
        <v>0</v>
      </c>
      <c r="E15" s="3">
        <f>VLOOKUP(C15,[2]Sheet1!$B:$F,3,FALSE)</f>
        <v>0</v>
      </c>
      <c r="F15" s="3" t="str">
        <f>VLOOKUP(C15,[2]Sheet1!$B:$F,4,FALSE)</f>
        <v>孔美小学志愿者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716</v>
      </c>
      <c r="C16" s="3" t="s">
        <v>677</v>
      </c>
      <c r="D16" s="3">
        <f>VLOOKUP(C16,[2]Sheet1!$B:$F,2,FALSE)</f>
        <v>0</v>
      </c>
      <c r="E16" s="3">
        <f>VLOOKUP(C16,[2]Sheet1!$B:$F,3,FALSE)</f>
        <v>0</v>
      </c>
      <c r="F16" s="3" t="str">
        <f>VLOOKUP(C16,[2]Sheet1!$B:$F,4,FALSE)</f>
        <v>回校宣传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716</v>
      </c>
      <c r="C17" s="3" t="s">
        <v>678</v>
      </c>
      <c r="D17" s="3">
        <f>VLOOKUP(C17,[2]Sheet1!$B:$F,2,FALSE)</f>
        <v>0</v>
      </c>
      <c r="E17" s="3">
        <f>VLOOKUP(C17,[2]Sheet1!$B:$F,3,FALSE)</f>
        <v>0</v>
      </c>
      <c r="F17" s="3" t="str">
        <f>VLOOKUP(C17,[2]Sheet1!$B:$F,4,FALSE)</f>
        <v>红色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716</v>
      </c>
      <c r="C18" s="3" t="s">
        <v>679</v>
      </c>
      <c r="D18" s="3">
        <f>VLOOKUP(C18,[2]Sheet1!$B:$F,2,FALSE)</f>
        <v>0</v>
      </c>
      <c r="E18" s="3" t="str">
        <f>VLOOKUP(C18,[2]Sheet1!$B:$F,3,FALSE)</f>
        <v>三下乡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716</v>
      </c>
      <c r="C19" s="3" t="s">
        <v>680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716</v>
      </c>
      <c r="C20" s="3" t="s">
        <v>681</v>
      </c>
      <c r="D20" s="3">
        <f>VLOOKUP(C20,[2]Sheet1!$B:$F,2,FALSE)</f>
        <v>0</v>
      </c>
      <c r="E20" s="3">
        <f>VLOOKUP(C20,[2]Sheet1!$B:$F,3,FALSE)</f>
        <v>0</v>
      </c>
      <c r="F20" s="3">
        <f>VLOOKUP(C20,[2]Sheet1!$B:$F,4,FALSE)</f>
        <v>0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716</v>
      </c>
      <c r="C21" s="3" t="s">
        <v>682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716</v>
      </c>
      <c r="C22" s="3" t="s">
        <v>683</v>
      </c>
      <c r="D22" s="3">
        <f>VLOOKUP(C22,[2]Sheet1!$B:$F,2,FALSE)</f>
        <v>0</v>
      </c>
      <c r="E22" s="3">
        <f>VLOOKUP(C22,[2]Sheet1!$B:$F,3,FALSE)</f>
        <v>0</v>
      </c>
      <c r="F22" s="3" t="str">
        <f>VLOOKUP(C22,[2]Sheet1!$B:$F,4,FALSE)</f>
        <v>回校宣传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716</v>
      </c>
      <c r="C23" s="3" t="s">
        <v>684</v>
      </c>
      <c r="D23" s="3" t="str">
        <f>VLOOKUP(C23,[2]Sheet1!$B:$F,2,FALSE)</f>
        <v>回校宣传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716</v>
      </c>
      <c r="C24" s="3" t="s">
        <v>685</v>
      </c>
      <c r="D24" s="3">
        <f>VLOOKUP(C24,[2]Sheet1!$B:$F,2,FALSE)</f>
        <v>0</v>
      </c>
      <c r="E24" s="3">
        <f>VLOOKUP(C24,[2]Sheet1!$B:$F,3,FALSE)</f>
        <v>0</v>
      </c>
      <c r="F24" s="3">
        <f>VLOOKUP(C24,[2]Sheet1!$B:$F,4,FALSE)</f>
        <v>0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716</v>
      </c>
      <c r="C25" s="3" t="s">
        <v>686</v>
      </c>
      <c r="D25" s="3">
        <f>VLOOKUP(C25,[2]Sheet1!$B:$F,2,FALSE)</f>
        <v>0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716</v>
      </c>
      <c r="C26" s="3" t="s">
        <v>687</v>
      </c>
      <c r="D26" s="3" t="str">
        <f>VLOOKUP(C26,[2]Sheet1!$B:$F,2,FALSE)</f>
        <v>回校宣传</v>
      </c>
      <c r="E26" s="3">
        <f>VLOOKUP(C26,[2]Sheet1!$B:$F,3,FALSE)</f>
        <v>0</v>
      </c>
      <c r="F26" s="3">
        <f>VLOOKUP(C26,[2]Sheet1!$B:$F,4,FALSE)</f>
        <v>0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716</v>
      </c>
      <c r="C27" s="3" t="s">
        <v>688</v>
      </c>
      <c r="D27" s="3">
        <f>VLOOKUP(C27,[2]Sheet1!$B:$F,2,FALSE)</f>
        <v>0</v>
      </c>
      <c r="E27" s="3">
        <f>VLOOKUP(C27,[2]Sheet1!$B:$F,3,FALSE)</f>
        <v>0</v>
      </c>
      <c r="F27" s="3">
        <f>VLOOKUP(C27,[2]Sheet1!$B:$F,4,FALSE)</f>
        <v>0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716</v>
      </c>
      <c r="C28" s="3" t="s">
        <v>689</v>
      </c>
      <c r="D28" s="3" t="str">
        <f>VLOOKUP(C28,[2]Sheet1!$B:$F,2,FALSE)</f>
        <v>回校宣传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716</v>
      </c>
      <c r="C29" s="3" t="s">
        <v>690</v>
      </c>
      <c r="D29" s="3">
        <f>VLOOKUP(C29,[2]Sheet1!$B:$F,2,FALSE)</f>
        <v>0</v>
      </c>
      <c r="E29" s="3">
        <f>VLOOKUP(C29,[2]Sheet1!$B:$F,3,FALSE)</f>
        <v>0</v>
      </c>
      <c r="F29" s="3" t="str">
        <f>VLOOKUP(C29,[2]Sheet1!$B:$F,4,FALSE)</f>
        <v>红色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716</v>
      </c>
      <c r="C30" s="3" t="s">
        <v>691</v>
      </c>
      <c r="D30" s="3">
        <f>VLOOKUP(C30,[2]Sheet1!$B:$F,2,FALSE)</f>
        <v>0</v>
      </c>
      <c r="E30" s="3">
        <f>VLOOKUP(C30,[2]Sheet1!$B:$F,3,FALSE)</f>
        <v>0</v>
      </c>
      <c r="F30" s="3" t="str">
        <f>VLOOKUP(C30,[2]Sheet1!$B:$F,4,FALSE)</f>
        <v>红色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716</v>
      </c>
      <c r="C31" s="3" t="s">
        <v>692</v>
      </c>
      <c r="D31" s="3">
        <f>VLOOKUP(C31,[2]Sheet1!$B:$F,2,FALSE)</f>
        <v>0</v>
      </c>
      <c r="E31" s="3">
        <f>VLOOKUP(C31,[2]Sheet1!$B:$F,3,FALSE)</f>
        <v>0</v>
      </c>
      <c r="F31" s="3" t="str">
        <f>VLOOKUP(C31,[2]Sheet1!$B:$F,4,FALSE)</f>
        <v>红色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716</v>
      </c>
      <c r="C32" s="3" t="s">
        <v>693</v>
      </c>
      <c r="D32" s="3">
        <f>VLOOKUP(C32,[2]Sheet1!$B:$F,2,FALSE)</f>
        <v>0</v>
      </c>
      <c r="E32" s="3">
        <f>VLOOKUP(C32,[2]Sheet1!$B:$F,3,FALSE)</f>
        <v>0</v>
      </c>
      <c r="F32" s="3" t="str">
        <f>VLOOKUP(C32,[2]Sheet1!$B:$F,4,FALSE)</f>
        <v>回校宣传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716</v>
      </c>
      <c r="C33" s="3" t="s">
        <v>694</v>
      </c>
      <c r="D33" s="3">
        <f>VLOOKUP(C33,[2]Sheet1!$B:$F,2,FALSE)</f>
        <v>0</v>
      </c>
      <c r="E33" s="3">
        <f>VLOOKUP(C33,[2]Sheet1!$B:$F,3,FALSE)</f>
        <v>0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716</v>
      </c>
      <c r="C34" s="3" t="s">
        <v>695</v>
      </c>
      <c r="D34" s="3">
        <f>VLOOKUP(C34,[2]Sheet1!$B:$F,2,FALSE)</f>
        <v>0</v>
      </c>
      <c r="E34" s="3">
        <f>VLOOKUP(C34,[2]Sheet1!$B:$F,3,FALSE)</f>
        <v>0</v>
      </c>
      <c r="F34" s="3">
        <f>VLOOKUP(C34,[2]Sheet1!$B:$F,4,FALSE)</f>
        <v>0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716</v>
      </c>
      <c r="C35" s="3" t="s">
        <v>696</v>
      </c>
      <c r="D35" s="3">
        <f>VLOOKUP(C35,[2]Sheet1!$B:$F,2,FALSE)</f>
        <v>0</v>
      </c>
      <c r="E35" s="3">
        <f>VLOOKUP(C35,[2]Sheet1!$B:$F,3,FALSE)</f>
        <v>0</v>
      </c>
      <c r="F35" s="3">
        <f>VLOOKUP(C35,[2]Sheet1!$B:$F,4,FALSE)</f>
        <v>0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716</v>
      </c>
      <c r="C36" s="3" t="s">
        <v>697</v>
      </c>
      <c r="D36" s="3">
        <f>VLOOKUP(C36,[2]Sheet1!$B:$F,2,FALSE)</f>
        <v>0</v>
      </c>
      <c r="E36" s="3">
        <f>VLOOKUP(C36,[2]Sheet1!$B:$F,3,FALSE)</f>
        <v>0</v>
      </c>
      <c r="F36" s="3">
        <f>VLOOKUP(C36,[2]Sheet1!$B:$F,4,FALSE)</f>
        <v>0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716</v>
      </c>
      <c r="C37" s="3" t="s">
        <v>698</v>
      </c>
      <c r="D37" s="3">
        <f>VLOOKUP(C37,[2]Sheet1!$B:$F,2,FALSE)</f>
        <v>0</v>
      </c>
      <c r="E37" s="3">
        <f>VLOOKUP(C37,[2]Sheet1!$B:$F,3,FALSE)</f>
        <v>0</v>
      </c>
      <c r="F37" s="3">
        <f>VLOOKUP(C37,[2]Sheet1!$B:$F,4,FALSE)</f>
        <v>0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716</v>
      </c>
      <c r="C38" s="3" t="s">
        <v>699</v>
      </c>
      <c r="D38" s="3" t="str">
        <f>VLOOKUP(C38,[2]Sheet1!$B:$F,2,FALSE)</f>
        <v>回校宣传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716</v>
      </c>
      <c r="C39" s="3" t="s">
        <v>700</v>
      </c>
      <c r="D39" s="3">
        <f>VLOOKUP(C39,[2]Sheet1!$B:$F,2,FALSE)</f>
        <v>0</v>
      </c>
      <c r="E39" s="3">
        <f>VLOOKUP(C39,[2]Sheet1!$B:$F,3,FALSE)</f>
        <v>0</v>
      </c>
      <c r="F39" s="3">
        <f>VLOOKUP(C39,[2]Sheet1!$B:$F,4,FALSE)</f>
        <v>0</v>
      </c>
      <c r="G39" s="3">
        <f>VLOOKUP(C39,[2]Sheet1!$B:$F,5,FALSE)</f>
        <v>0</v>
      </c>
      <c r="H39" s="3"/>
    </row>
    <row r="40" spans="1:8" x14ac:dyDescent="0.3">
      <c r="A40" s="3">
        <v>39</v>
      </c>
      <c r="B40" s="3" t="s">
        <v>716</v>
      </c>
      <c r="C40" s="3" t="s">
        <v>701</v>
      </c>
      <c r="D40" s="3" t="str">
        <f>VLOOKUP(C40,[2]Sheet1!$B:$F,2,FALSE)</f>
        <v>回校宣传</v>
      </c>
      <c r="E40" s="3">
        <f>VLOOKUP(C40,[2]Sheet1!$B:$F,3,FALSE)</f>
        <v>0</v>
      </c>
      <c r="F40" s="3" t="str">
        <f>VLOOKUP(C40,[2]Sheet1!$B:$F,4,FALSE)</f>
        <v>红色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716</v>
      </c>
      <c r="C41" s="3" t="s">
        <v>702</v>
      </c>
      <c r="D41" s="3">
        <v>0</v>
      </c>
      <c r="E41" s="3">
        <v>0</v>
      </c>
      <c r="F41" s="3">
        <v>0</v>
      </c>
      <c r="G41" s="3">
        <v>0</v>
      </c>
      <c r="H41" s="3"/>
    </row>
    <row r="42" spans="1:8" x14ac:dyDescent="0.3">
      <c r="A42" s="3">
        <v>41</v>
      </c>
      <c r="B42" s="3" t="s">
        <v>716</v>
      </c>
      <c r="C42" s="3" t="s">
        <v>703</v>
      </c>
      <c r="D42" s="3" t="str">
        <f>VLOOKUP(C42,[2]Sheet1!$B:$F,2,FALSE)</f>
        <v>回校宣传</v>
      </c>
      <c r="E42" s="3">
        <f>VLOOKUP(C42,[2]Sheet1!$B:$F,3,FALSE)</f>
        <v>0</v>
      </c>
      <c r="F42" s="3" t="str">
        <f>VLOOKUP(C42,[2]Sheet1!$B:$F,4,FALSE)</f>
        <v>心系家乡建设</v>
      </c>
      <c r="G42" s="3">
        <f>VLOOKUP(C42,[2]Sheet1!$B:$F,5,FALSE)</f>
        <v>0</v>
      </c>
      <c r="H42" s="3"/>
    </row>
    <row r="43" spans="1:8" x14ac:dyDescent="0.3">
      <c r="A43" s="3">
        <v>42</v>
      </c>
      <c r="B43" s="3" t="s">
        <v>716</v>
      </c>
      <c r="C43" s="3" t="s">
        <v>704</v>
      </c>
      <c r="D43" s="3" t="str">
        <f>VLOOKUP(C43,[2]Sheet1!$B:$F,2,FALSE)</f>
        <v>回校宣传</v>
      </c>
      <c r="E43" s="3" t="str">
        <f>VLOOKUP(C43,[2]Sheet1!$B:$F,3,FALSE)</f>
        <v>三下乡</v>
      </c>
      <c r="F43" s="3">
        <f>VLOOKUP(C43,[2]Sheet1!$B:$F,4,FALSE)</f>
        <v>0</v>
      </c>
      <c r="G43" s="3">
        <f>VLOOKUP(C43,[2]Sheet1!$B:$F,5,FALSE)</f>
        <v>0</v>
      </c>
      <c r="H43" s="3"/>
    </row>
    <row r="44" spans="1:8" x14ac:dyDescent="0.3">
      <c r="A44" s="3">
        <v>43</v>
      </c>
      <c r="B44" s="3" t="s">
        <v>716</v>
      </c>
      <c r="C44" s="3" t="s">
        <v>705</v>
      </c>
      <c r="D44" s="3">
        <f>VLOOKUP(C44,[2]Sheet1!$B:$F,2,FALSE)</f>
        <v>0</v>
      </c>
      <c r="E44" s="3">
        <f>VLOOKUP(C44,[2]Sheet1!$B:$F,3,FALSE)</f>
        <v>0</v>
      </c>
      <c r="F44" s="3" t="str">
        <f>VLOOKUP(C44,[2]Sheet1!$B:$F,4,FALSE)</f>
        <v>回校宣传+博物馆志愿者</v>
      </c>
      <c r="G44" s="3">
        <f>VLOOKUP(C44,[2]Sheet1!$B:$F,5,FALSE)</f>
        <v>0</v>
      </c>
      <c r="H44" s="3"/>
    </row>
    <row r="45" spans="1:8" x14ac:dyDescent="0.3">
      <c r="A45" s="3">
        <v>44</v>
      </c>
      <c r="B45" s="3" t="s">
        <v>716</v>
      </c>
      <c r="C45" s="3" t="s">
        <v>706</v>
      </c>
      <c r="D45" s="3" t="str">
        <f>VLOOKUP(C45,[2]Sheet1!$B:$F,2,FALSE)</f>
        <v>回校宣传</v>
      </c>
      <c r="E45" s="3" t="str">
        <f>VLOOKUP(C45,[2]Sheet1!$B:$F,3,FALSE)</f>
        <v>三下乡</v>
      </c>
      <c r="F45" s="3" t="str">
        <f>VLOOKUP(C45,[2]Sheet1!$B:$F,4,FALSE)</f>
        <v>回校宣传</v>
      </c>
      <c r="G45" s="3">
        <f>VLOOKUP(C45,[2]Sheet1!$B:$F,5,FALSE)</f>
        <v>0</v>
      </c>
      <c r="H45" s="3"/>
    </row>
    <row r="46" spans="1:8" x14ac:dyDescent="0.3">
      <c r="A46" s="3">
        <v>45</v>
      </c>
      <c r="B46" s="3" t="s">
        <v>716</v>
      </c>
      <c r="C46" s="3" t="s">
        <v>707</v>
      </c>
      <c r="D46" s="3">
        <f>VLOOKUP(C46,[2]Sheet1!$B:$F,2,FALSE)</f>
        <v>0</v>
      </c>
      <c r="E46" s="3">
        <f>VLOOKUP(C46,[2]Sheet1!$B:$F,3,FALSE)</f>
        <v>0</v>
      </c>
      <c r="F46" s="3">
        <f>VLOOKUP(C46,[2]Sheet1!$B:$F,4,FALSE)</f>
        <v>0</v>
      </c>
      <c r="G46" s="3">
        <f>VLOOKUP(C46,[2]Sheet1!$B:$F,5,FALSE)</f>
        <v>0</v>
      </c>
      <c r="H46" s="3"/>
    </row>
    <row r="47" spans="1:8" x14ac:dyDescent="0.3">
      <c r="A47" s="3">
        <v>46</v>
      </c>
      <c r="B47" s="3" t="s">
        <v>716</v>
      </c>
      <c r="C47" s="3" t="s">
        <v>708</v>
      </c>
      <c r="D47" s="3">
        <f>VLOOKUP(C47,[2]Sheet1!$B:$F,2,FALSE)</f>
        <v>0</v>
      </c>
      <c r="E47" s="3">
        <f>VLOOKUP(C47,[2]Sheet1!$B:$F,3,FALSE)</f>
        <v>0</v>
      </c>
      <c r="F47" s="3">
        <f>VLOOKUP(C47,[2]Sheet1!$B:$F,4,FALSE)</f>
        <v>0</v>
      </c>
      <c r="G47" s="3">
        <f>VLOOKUP(C47,[2]Sheet1!$B:$F,5,FALSE)</f>
        <v>0</v>
      </c>
      <c r="H47" s="3"/>
    </row>
    <row r="48" spans="1:8" x14ac:dyDescent="0.3">
      <c r="A48" s="3">
        <v>47</v>
      </c>
      <c r="B48" s="3" t="s">
        <v>716</v>
      </c>
      <c r="C48" s="3" t="s">
        <v>709</v>
      </c>
      <c r="D48" s="3">
        <f>VLOOKUP(C48,[2]Sheet1!$B:$F,2,FALSE)</f>
        <v>0</v>
      </c>
      <c r="E48" s="3">
        <f>VLOOKUP(C48,[2]Sheet1!$B:$F,3,FALSE)</f>
        <v>0</v>
      </c>
      <c r="F48" s="3">
        <f>VLOOKUP(C48,[2]Sheet1!$B:$F,4,FALSE)</f>
        <v>0</v>
      </c>
      <c r="G48" s="3">
        <f>VLOOKUP(C48,[2]Sheet1!$B:$F,5,FALSE)</f>
        <v>0</v>
      </c>
      <c r="H48" s="3"/>
    </row>
    <row r="49" spans="1:8" x14ac:dyDescent="0.3">
      <c r="A49" s="3">
        <v>48</v>
      </c>
      <c r="B49" s="3" t="s">
        <v>716</v>
      </c>
      <c r="C49" s="3" t="s">
        <v>710</v>
      </c>
      <c r="D49" s="3">
        <f>VLOOKUP(C49,[2]Sheet1!$B:$F,2,FALSE)</f>
        <v>0</v>
      </c>
      <c r="E49" s="3">
        <f>VLOOKUP(C49,[2]Sheet1!$B:$F,3,FALSE)</f>
        <v>0</v>
      </c>
      <c r="F49" s="3">
        <f>VLOOKUP(C49,[2]Sheet1!$B:$F,4,FALSE)</f>
        <v>0</v>
      </c>
      <c r="G49" s="3">
        <f>VLOOKUP(C49,[2]Sheet1!$B:$F,5,FALSE)</f>
        <v>0</v>
      </c>
      <c r="H49" s="3"/>
    </row>
    <row r="50" spans="1:8" x14ac:dyDescent="0.3">
      <c r="A50" s="3">
        <v>49</v>
      </c>
      <c r="B50" s="3" t="s">
        <v>716</v>
      </c>
      <c r="C50" s="3" t="s">
        <v>711</v>
      </c>
      <c r="D50" s="3">
        <v>0</v>
      </c>
      <c r="E50" s="3">
        <v>0</v>
      </c>
      <c r="F50" s="3">
        <v>0</v>
      </c>
      <c r="G50" s="3">
        <v>0</v>
      </c>
      <c r="H50" s="3"/>
    </row>
    <row r="51" spans="1:8" x14ac:dyDescent="0.3">
      <c r="A51" s="3">
        <v>50</v>
      </c>
      <c r="B51" s="3" t="s">
        <v>716</v>
      </c>
      <c r="C51" s="3" t="s">
        <v>712</v>
      </c>
      <c r="D51" s="3">
        <v>0</v>
      </c>
      <c r="E51" s="3">
        <v>0</v>
      </c>
      <c r="F51" s="3">
        <v>0</v>
      </c>
      <c r="G51" s="3">
        <v>0</v>
      </c>
      <c r="H51" s="3"/>
    </row>
    <row r="52" spans="1:8" x14ac:dyDescent="0.3">
      <c r="A52" s="3">
        <v>51</v>
      </c>
      <c r="B52" s="3" t="s">
        <v>716</v>
      </c>
      <c r="C52" s="3" t="s">
        <v>713</v>
      </c>
      <c r="D52" s="5" t="s">
        <v>1001</v>
      </c>
      <c r="E52" s="3">
        <v>0</v>
      </c>
      <c r="F52" s="3">
        <v>0</v>
      </c>
      <c r="G52" s="3">
        <v>0</v>
      </c>
      <c r="H52" s="3"/>
    </row>
    <row r="53" spans="1:8" x14ac:dyDescent="0.3">
      <c r="A53" s="3">
        <v>52</v>
      </c>
      <c r="B53" s="3" t="s">
        <v>716</v>
      </c>
      <c r="C53" s="3" t="s">
        <v>714</v>
      </c>
      <c r="D53" s="3">
        <v>0</v>
      </c>
      <c r="E53" s="3">
        <v>0</v>
      </c>
      <c r="F53" s="3">
        <v>0</v>
      </c>
      <c r="G53" s="3">
        <v>0</v>
      </c>
      <c r="H53" s="3"/>
    </row>
    <row r="54" spans="1:8" x14ac:dyDescent="0.3">
      <c r="A54" s="3">
        <v>53</v>
      </c>
      <c r="B54" s="3" t="s">
        <v>716</v>
      </c>
      <c r="C54" s="3" t="s">
        <v>715</v>
      </c>
      <c r="D54" s="3">
        <v>0</v>
      </c>
      <c r="E54" s="3">
        <v>0</v>
      </c>
      <c r="F54" s="3">
        <v>0</v>
      </c>
      <c r="G54" s="3">
        <v>0</v>
      </c>
      <c r="H54" s="3"/>
    </row>
  </sheetData>
  <phoneticPr fontId="1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77641-EE62-4C9E-BBD2-4891B6C4900E}">
  <dimension ref="A1:H49"/>
  <sheetViews>
    <sheetView topLeftCell="A16" workbookViewId="0">
      <selection activeCell="D14" sqref="D14:G14"/>
    </sheetView>
  </sheetViews>
  <sheetFormatPr defaultRowHeight="14" x14ac:dyDescent="0.3"/>
  <cols>
    <col min="1" max="1" width="6.1640625" customWidth="1"/>
    <col min="2" max="2" width="12.25" customWidth="1"/>
    <col min="4" max="4" width="14.75" customWidth="1"/>
    <col min="5" max="5" width="14.1640625" customWidth="1"/>
    <col min="6" max="6" width="21.08203125" customWidth="1"/>
    <col min="7" max="7" width="13.914062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765</v>
      </c>
      <c r="C2" s="3" t="s">
        <v>717</v>
      </c>
      <c r="D2" s="3">
        <f>VLOOKUP(C2,[2]Sheet1!$B:$F,2,FALSE)</f>
        <v>0</v>
      </c>
      <c r="E2" s="3">
        <f>VLOOKUP(C2,[2]Sheet1!$B:$F,3,FALSE)</f>
        <v>0</v>
      </c>
      <c r="F2" s="3">
        <f>VLOOKUP(C2,[2]Sheet1!$B:$F,4,FALSE)</f>
        <v>0</v>
      </c>
      <c r="G2" s="3">
        <f>VLOOKUP(C2,[2]Sheet1!$B:$F,5,FALSE)</f>
        <v>0</v>
      </c>
      <c r="H2" s="3"/>
    </row>
    <row r="3" spans="1:8" x14ac:dyDescent="0.3">
      <c r="A3" s="3">
        <v>2</v>
      </c>
      <c r="B3" s="3" t="s">
        <v>765</v>
      </c>
      <c r="C3" s="3" t="s">
        <v>718</v>
      </c>
      <c r="D3" s="3">
        <f>VLOOKUP(C3,[2]Sheet1!$B:$F,2,FALSE)</f>
        <v>0</v>
      </c>
      <c r="E3" s="3">
        <f>VLOOKUP(C3,[2]Sheet1!$B:$F,3,FALSE)</f>
        <v>0</v>
      </c>
      <c r="F3" s="3">
        <f>VLOOKUP(C3,[2]Sheet1!$B:$F,4,FALSE)</f>
        <v>0</v>
      </c>
      <c r="G3" s="3">
        <f>VLOOKUP(C3,[2]Sheet1!$B:$F,5,FALSE)</f>
        <v>0</v>
      </c>
      <c r="H3" s="3"/>
    </row>
    <row r="4" spans="1:8" x14ac:dyDescent="0.3">
      <c r="A4" s="3">
        <v>3</v>
      </c>
      <c r="B4" s="3" t="s">
        <v>765</v>
      </c>
      <c r="C4" s="3" t="s">
        <v>719</v>
      </c>
      <c r="D4" s="3">
        <f>VLOOKUP(C4,[2]Sheet1!$B:$F,2,FALSE)</f>
        <v>0</v>
      </c>
      <c r="E4" s="3">
        <f>VLOOKUP(C4,[2]Sheet1!$B:$F,3,FALSE)</f>
        <v>0</v>
      </c>
      <c r="F4" s="3">
        <f>VLOOKUP(C4,[2]Sheet1!$B:$F,4,FALSE)</f>
        <v>0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765</v>
      </c>
      <c r="C5" s="3" t="s">
        <v>720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765</v>
      </c>
      <c r="C6" s="3" t="s">
        <v>721</v>
      </c>
      <c r="D6" s="3">
        <f>VLOOKUP(C6,[2]Sheet1!$B:$F,2,FALSE)</f>
        <v>0</v>
      </c>
      <c r="E6" s="3">
        <f>VLOOKUP(C6,[2]Sheet1!$B:$F,3,FALSE)</f>
        <v>0</v>
      </c>
      <c r="F6" s="3" t="str">
        <f>VLOOKUP(C6,[2]Sheet1!$B:$F,4,FALSE)</f>
        <v>回校宣传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765</v>
      </c>
      <c r="C7" s="3" t="s">
        <v>722</v>
      </c>
      <c r="D7" s="3">
        <f>VLOOKUP(C7,[2]Sheet1!$B:$F,2,FALSE)</f>
        <v>0</v>
      </c>
      <c r="E7" s="3" t="str">
        <f>VLOOKUP(C7,[2]Sheet1!$B:$F,3,FALSE)</f>
        <v>中国联通实习</v>
      </c>
      <c r="F7" s="3">
        <f>VLOOKUP(C7,[2]Sheet1!$B:$F,4,FALSE)</f>
        <v>0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765</v>
      </c>
      <c r="C8" s="3" t="s">
        <v>723</v>
      </c>
      <c r="D8" s="3">
        <f>VLOOKUP(C8,[2]Sheet1!$B:$F,2,FALSE)</f>
        <v>0</v>
      </c>
      <c r="E8" s="3">
        <f>VLOOKUP(C8,[2]Sheet1!$B:$F,3,FALSE)</f>
        <v>0</v>
      </c>
      <c r="F8" s="3" t="str">
        <f>VLOOKUP(C8,[2]Sheet1!$B:$F,4,FALSE)</f>
        <v>回校宣传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765</v>
      </c>
      <c r="C9" s="3" t="s">
        <v>724</v>
      </c>
      <c r="D9" s="3">
        <v>0</v>
      </c>
      <c r="E9" s="3">
        <v>0</v>
      </c>
      <c r="F9" s="3">
        <v>0</v>
      </c>
      <c r="G9" s="3">
        <v>0</v>
      </c>
      <c r="H9" s="3"/>
    </row>
    <row r="10" spans="1:8" x14ac:dyDescent="0.3">
      <c r="A10" s="3">
        <v>9</v>
      </c>
      <c r="B10" s="3" t="s">
        <v>765</v>
      </c>
      <c r="C10" s="3" t="s">
        <v>725</v>
      </c>
      <c r="D10" s="3">
        <f>VLOOKUP(C10,[2]Sheet1!$B:$F,2,FALSE)</f>
        <v>0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765</v>
      </c>
      <c r="C11" s="3" t="s">
        <v>726</v>
      </c>
      <c r="D11" s="3">
        <f>VLOOKUP(C11,[2]Sheet1!$B:$F,2,FALSE)</f>
        <v>0</v>
      </c>
      <c r="E11" s="3">
        <f>VLOOKUP(C11,[2]Sheet1!$B:$F,3,FALSE)</f>
        <v>0</v>
      </c>
      <c r="F11" s="3">
        <f>VLOOKUP(C11,[2]Sheet1!$B:$F,4,FALSE)</f>
        <v>0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765</v>
      </c>
      <c r="C12" s="3" t="s">
        <v>727</v>
      </c>
      <c r="D12" s="3">
        <f>VLOOKUP(C12,[2]Sheet1!$B:$F,2,FALSE)</f>
        <v>0</v>
      </c>
      <c r="E12" s="3">
        <f>VLOOKUP(C12,[2]Sheet1!$B:$F,3,FALSE)</f>
        <v>0</v>
      </c>
      <c r="F12" s="3">
        <f>VLOOKUP(C12,[2]Sheet1!$B:$F,4,FALSE)</f>
        <v>0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765</v>
      </c>
      <c r="C13" s="3" t="s">
        <v>728</v>
      </c>
      <c r="D13" s="3">
        <f>VLOOKUP(C13,[2]Sheet1!$B:$F,2,FALSE)</f>
        <v>0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765</v>
      </c>
      <c r="C14" s="3" t="s">
        <v>729</v>
      </c>
      <c r="D14" s="3">
        <v>0</v>
      </c>
      <c r="E14" s="3">
        <v>0</v>
      </c>
      <c r="F14" s="3">
        <v>0</v>
      </c>
      <c r="G14" s="3">
        <v>0</v>
      </c>
      <c r="H14" s="3"/>
    </row>
    <row r="15" spans="1:8" x14ac:dyDescent="0.3">
      <c r="A15" s="3">
        <v>14</v>
      </c>
      <c r="B15" s="3" t="s">
        <v>765</v>
      </c>
      <c r="C15" s="3" t="s">
        <v>730</v>
      </c>
      <c r="D15" s="3">
        <f>VLOOKUP(C15,[2]Sheet1!$B:$F,2,FALSE)</f>
        <v>0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765</v>
      </c>
      <c r="C16" s="3" t="s">
        <v>731</v>
      </c>
      <c r="D16" s="3">
        <f>VLOOKUP(C16,[2]Sheet1!$B:$F,2,FALSE)</f>
        <v>0</v>
      </c>
      <c r="E16" s="3">
        <f>VLOOKUP(C16,[2]Sheet1!$B:$F,3,FALSE)</f>
        <v>0</v>
      </c>
      <c r="F16" s="3">
        <f>VLOOKUP(C16,[2]Sheet1!$B:$F,4,FALSE)</f>
        <v>0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765</v>
      </c>
      <c r="C17" s="3" t="s">
        <v>732</v>
      </c>
      <c r="D17" s="3">
        <f>VLOOKUP(C17,[2]Sheet1!$B:$F,2,FALSE)</f>
        <v>0</v>
      </c>
      <c r="E17" s="3">
        <f>VLOOKUP(C17,[2]Sheet1!$B:$F,3,FALSE)</f>
        <v>0</v>
      </c>
      <c r="F17" s="3">
        <f>VLOOKUP(C17,[2]Sheet1!$B:$F,4,FALSE)</f>
        <v>0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765</v>
      </c>
      <c r="C18" s="3" t="s">
        <v>733</v>
      </c>
      <c r="D18" s="3">
        <f>VLOOKUP(C18,[2]Sheet1!$B:$F,2,FALSE)</f>
        <v>0</v>
      </c>
      <c r="E18" s="3">
        <f>VLOOKUP(C18,[2]Sheet1!$B:$F,3,FALSE)</f>
        <v>0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765</v>
      </c>
      <c r="C19" s="3" t="s">
        <v>734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765</v>
      </c>
      <c r="C20" s="3" t="s">
        <v>735</v>
      </c>
      <c r="D20" s="3">
        <f>VLOOKUP(C20,[2]Sheet1!$B:$F,2,FALSE)</f>
        <v>0</v>
      </c>
      <c r="E20" s="3">
        <f>VLOOKUP(C20,[2]Sheet1!$B:$F,3,FALSE)</f>
        <v>0</v>
      </c>
      <c r="F20" s="3">
        <f>VLOOKUP(C20,[2]Sheet1!$B:$F,4,FALSE)</f>
        <v>0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765</v>
      </c>
      <c r="C21" s="3" t="s">
        <v>736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765</v>
      </c>
      <c r="C22" s="3" t="s">
        <v>737</v>
      </c>
      <c r="D22" s="3">
        <f>VLOOKUP(C22,[2]Sheet1!$B:$F,2,FALSE)</f>
        <v>0</v>
      </c>
      <c r="E22" s="3">
        <f>VLOOKUP(C22,[2]Sheet1!$B:$F,3,FALSE)</f>
        <v>0</v>
      </c>
      <c r="F22" s="3">
        <f>VLOOKUP(C22,[2]Sheet1!$B:$F,4,FALSE)</f>
        <v>0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765</v>
      </c>
      <c r="C23" s="3" t="s">
        <v>738</v>
      </c>
      <c r="D23" s="3">
        <f>VLOOKUP(C23,[2]Sheet1!$B:$F,2,FALSE)</f>
        <v>0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765</v>
      </c>
      <c r="C24" s="3" t="s">
        <v>739</v>
      </c>
      <c r="D24" s="3">
        <f>VLOOKUP(C24,[2]Sheet1!$B:$F,2,FALSE)</f>
        <v>0</v>
      </c>
      <c r="E24" s="3">
        <f>VLOOKUP(C24,[2]Sheet1!$B:$F,3,FALSE)</f>
        <v>0</v>
      </c>
      <c r="F24" s="3" t="str">
        <f>VLOOKUP(C24,[2]Sheet1!$B:$F,4,FALSE)</f>
        <v>回校宣传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765</v>
      </c>
      <c r="C25" s="3" t="s">
        <v>740</v>
      </c>
      <c r="D25" s="3">
        <f>VLOOKUP(C25,[2]Sheet1!$B:$F,2,FALSE)</f>
        <v>0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765</v>
      </c>
      <c r="C26" s="3" t="s">
        <v>741</v>
      </c>
      <c r="D26" s="3">
        <f>VLOOKUP(C26,[2]Sheet1!$B:$F,2,FALSE)</f>
        <v>0</v>
      </c>
      <c r="E26" s="3">
        <f>VLOOKUP(C26,[2]Sheet1!$B:$F,3,FALSE)</f>
        <v>0</v>
      </c>
      <c r="F26" s="3" t="str">
        <f>VLOOKUP(C26,[2]Sheet1!$B:$F,4,FALSE)</f>
        <v>核酸检测志愿者+红色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765</v>
      </c>
      <c r="C27" s="3" t="s">
        <v>742</v>
      </c>
      <c r="D27" s="3">
        <f>VLOOKUP(C27,[2]Sheet1!$B:$F,2,FALSE)</f>
        <v>0</v>
      </c>
      <c r="E27" s="3">
        <f>VLOOKUP(C27,[2]Sheet1!$B:$F,3,FALSE)</f>
        <v>0</v>
      </c>
      <c r="F27" s="3">
        <f>VLOOKUP(C27,[2]Sheet1!$B:$F,4,FALSE)</f>
        <v>0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765</v>
      </c>
      <c r="C28" s="3" t="s">
        <v>743</v>
      </c>
      <c r="D28" s="3">
        <f>VLOOKUP(C28,[2]Sheet1!$B:$F,2,FALSE)</f>
        <v>0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765</v>
      </c>
      <c r="C29" s="3" t="s">
        <v>744</v>
      </c>
      <c r="D29" s="3">
        <f>VLOOKUP(C29,[2]Sheet1!$B:$F,2,FALSE)</f>
        <v>0</v>
      </c>
      <c r="E29" s="3">
        <f>VLOOKUP(C29,[2]Sheet1!$B:$F,3,FALSE)</f>
        <v>0</v>
      </c>
      <c r="F29" s="3">
        <f>VLOOKUP(C29,[2]Sheet1!$B:$F,4,FALSE)</f>
        <v>0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765</v>
      </c>
      <c r="C30" s="3" t="s">
        <v>745</v>
      </c>
      <c r="D30" s="3">
        <f>VLOOKUP(C30,[2]Sheet1!$B:$F,2,FALSE)</f>
        <v>0</v>
      </c>
      <c r="E30" s="3">
        <f>VLOOKUP(C30,[2]Sheet1!$B:$F,3,FALSE)</f>
        <v>0</v>
      </c>
      <c r="F30" s="3">
        <f>VLOOKUP(C30,[2]Sheet1!$B:$F,4,FALSE)</f>
        <v>0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765</v>
      </c>
      <c r="C31" s="3" t="s">
        <v>746</v>
      </c>
      <c r="D31" s="3">
        <f>VLOOKUP(C31,[2]Sheet1!$B:$F,2,FALSE)</f>
        <v>0</v>
      </c>
      <c r="E31" s="3">
        <f>VLOOKUP(C31,[2]Sheet1!$B:$F,3,FALSE)</f>
        <v>0</v>
      </c>
      <c r="F31" s="3" t="str">
        <f>VLOOKUP(C31,[2]Sheet1!$B:$F,4,FALSE)</f>
        <v>红色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765</v>
      </c>
      <c r="C32" s="3" t="s">
        <v>747</v>
      </c>
      <c r="D32" s="3">
        <f>VLOOKUP(C32,[2]Sheet1!$B:$F,2,FALSE)</f>
        <v>0</v>
      </c>
      <c r="E32" s="3">
        <f>VLOOKUP(C32,[2]Sheet1!$B:$F,3,FALSE)</f>
        <v>0</v>
      </c>
      <c r="F32" s="3" t="str">
        <f>VLOOKUP(C32,[2]Sheet1!$B:$F,4,FALSE)</f>
        <v>红色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765</v>
      </c>
      <c r="C33" s="3" t="s">
        <v>748</v>
      </c>
      <c r="D33" s="3">
        <f>VLOOKUP(C33,[2]Sheet1!$B:$F,2,FALSE)</f>
        <v>0</v>
      </c>
      <c r="E33" s="3">
        <f>VLOOKUP(C33,[2]Sheet1!$B:$F,3,FALSE)</f>
        <v>0</v>
      </c>
      <c r="F33" s="3" t="str">
        <f>VLOOKUP(C33,[2]Sheet1!$B:$F,4,FALSE)</f>
        <v>红色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765</v>
      </c>
      <c r="C34" s="3" t="s">
        <v>749</v>
      </c>
      <c r="D34" s="3">
        <f>VLOOKUP(C34,[2]Sheet1!$B:$F,2,FALSE)</f>
        <v>0</v>
      </c>
      <c r="E34" s="3">
        <f>VLOOKUP(C34,[2]Sheet1!$B:$F,3,FALSE)</f>
        <v>0</v>
      </c>
      <c r="F34" s="3" t="str">
        <f>VLOOKUP(C34,[2]Sheet1!$B:$F,4,FALSE)</f>
        <v>红色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765</v>
      </c>
      <c r="C35" s="3" t="s">
        <v>750</v>
      </c>
      <c r="D35" s="3">
        <f>VLOOKUP(C35,[2]Sheet1!$B:$F,2,FALSE)</f>
        <v>0</v>
      </c>
      <c r="E35" s="3">
        <f>VLOOKUP(C35,[2]Sheet1!$B:$F,3,FALSE)</f>
        <v>0</v>
      </c>
      <c r="F35" s="3">
        <f>VLOOKUP(C35,[2]Sheet1!$B:$F,4,FALSE)</f>
        <v>0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765</v>
      </c>
      <c r="C36" s="3" t="s">
        <v>751</v>
      </c>
      <c r="D36" s="3">
        <f>VLOOKUP(C36,[2]Sheet1!$B:$F,2,FALSE)</f>
        <v>0</v>
      </c>
      <c r="E36" s="3">
        <f>VLOOKUP(C36,[2]Sheet1!$B:$F,3,FALSE)</f>
        <v>0</v>
      </c>
      <c r="F36" s="3">
        <f>VLOOKUP(C36,[2]Sheet1!$B:$F,4,FALSE)</f>
        <v>0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765</v>
      </c>
      <c r="C37" s="3" t="s">
        <v>752</v>
      </c>
      <c r="D37" s="3">
        <f>VLOOKUP(C37,[2]Sheet1!$B:$F,2,FALSE)</f>
        <v>0</v>
      </c>
      <c r="E37" s="3">
        <f>VLOOKUP(C37,[2]Sheet1!$B:$F,3,FALSE)</f>
        <v>0</v>
      </c>
      <c r="F37" s="3" t="str">
        <f>VLOOKUP(C37,[2]Sheet1!$B:$F,4,FALSE)</f>
        <v>回校宣传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765</v>
      </c>
      <c r="C38" s="3" t="s">
        <v>753</v>
      </c>
      <c r="D38" s="3">
        <f>VLOOKUP(C38,[2]Sheet1!$B:$F,2,FALSE)</f>
        <v>0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765</v>
      </c>
      <c r="C39" s="3" t="s">
        <v>754</v>
      </c>
      <c r="D39" s="3">
        <f>VLOOKUP(C39,[2]Sheet1!$B:$F,2,FALSE)</f>
        <v>0</v>
      </c>
      <c r="E39" s="3">
        <f>VLOOKUP(C39,[2]Sheet1!$B:$F,3,FALSE)</f>
        <v>0</v>
      </c>
      <c r="F39" s="3">
        <f>VLOOKUP(C39,[2]Sheet1!$B:$F,4,FALSE)</f>
        <v>0</v>
      </c>
      <c r="G39" s="3">
        <f>VLOOKUP(C39,[2]Sheet1!$B:$F,5,FALSE)</f>
        <v>0</v>
      </c>
      <c r="H39" s="3"/>
    </row>
    <row r="40" spans="1:8" x14ac:dyDescent="0.3">
      <c r="A40" s="3">
        <v>39</v>
      </c>
      <c r="B40" s="3" t="s">
        <v>765</v>
      </c>
      <c r="C40" s="3" t="s">
        <v>755</v>
      </c>
      <c r="D40" s="3">
        <f>VLOOKUP(C40,[2]Sheet1!$B:$F,2,FALSE)</f>
        <v>0</v>
      </c>
      <c r="E40" s="3">
        <f>VLOOKUP(C40,[2]Sheet1!$B:$F,3,FALSE)</f>
        <v>0</v>
      </c>
      <c r="F40" s="3">
        <f>VLOOKUP(C40,[2]Sheet1!$B:$F,4,FALSE)</f>
        <v>0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765</v>
      </c>
      <c r="C41" s="3" t="s">
        <v>756</v>
      </c>
      <c r="D41" s="3">
        <v>0</v>
      </c>
      <c r="E41" s="3">
        <v>0</v>
      </c>
      <c r="F41" s="3">
        <v>0</v>
      </c>
      <c r="G41" s="3">
        <v>0</v>
      </c>
      <c r="H41" s="3"/>
    </row>
    <row r="42" spans="1:8" x14ac:dyDescent="0.3">
      <c r="A42" s="3">
        <v>41</v>
      </c>
      <c r="B42" s="3" t="s">
        <v>765</v>
      </c>
      <c r="C42" s="3" t="s">
        <v>757</v>
      </c>
      <c r="D42" s="3">
        <v>0</v>
      </c>
      <c r="E42" s="3">
        <v>0</v>
      </c>
      <c r="F42" s="3">
        <v>0</v>
      </c>
      <c r="G42" s="3">
        <v>0</v>
      </c>
      <c r="H42" s="3"/>
    </row>
    <row r="43" spans="1:8" x14ac:dyDescent="0.3">
      <c r="A43" s="3">
        <v>42</v>
      </c>
      <c r="B43" s="3" t="s">
        <v>765</v>
      </c>
      <c r="C43" s="3" t="s">
        <v>758</v>
      </c>
      <c r="D43" s="3">
        <f>VLOOKUP(C43,[2]Sheet1!$B:$F,2,FALSE)</f>
        <v>0</v>
      </c>
      <c r="E43" s="3">
        <f>VLOOKUP(C43,[2]Sheet1!$B:$F,3,FALSE)</f>
        <v>0</v>
      </c>
      <c r="F43" s="3">
        <f>VLOOKUP(C43,[2]Sheet1!$B:$F,4,FALSE)</f>
        <v>0</v>
      </c>
      <c r="G43" s="3">
        <f>VLOOKUP(C43,[2]Sheet1!$B:$F,5,FALSE)</f>
        <v>0</v>
      </c>
      <c r="H43" s="3"/>
    </row>
    <row r="44" spans="1:8" x14ac:dyDescent="0.3">
      <c r="A44" s="3">
        <v>43</v>
      </c>
      <c r="B44" s="3" t="s">
        <v>765</v>
      </c>
      <c r="C44" s="3" t="s">
        <v>759</v>
      </c>
      <c r="D44" s="3">
        <f>VLOOKUP(C44,[2]Sheet1!$B:$F,2,FALSE)</f>
        <v>0</v>
      </c>
      <c r="E44" s="3">
        <f>VLOOKUP(C44,[2]Sheet1!$B:$F,3,FALSE)</f>
        <v>0</v>
      </c>
      <c r="F44" s="3">
        <f>VLOOKUP(C44,[2]Sheet1!$B:$F,4,FALSE)</f>
        <v>0</v>
      </c>
      <c r="G44" s="3">
        <f>VLOOKUP(C44,[2]Sheet1!$B:$F,5,FALSE)</f>
        <v>0</v>
      </c>
      <c r="H44" s="3"/>
    </row>
    <row r="45" spans="1:8" x14ac:dyDescent="0.3">
      <c r="A45" s="3">
        <v>44</v>
      </c>
      <c r="B45" s="3" t="s">
        <v>765</v>
      </c>
      <c r="C45" s="3" t="s">
        <v>760</v>
      </c>
      <c r="D45" s="3">
        <f>VLOOKUP(C45,[2]Sheet1!$B:$F,2,FALSE)</f>
        <v>0</v>
      </c>
      <c r="E45" s="3">
        <f>VLOOKUP(C45,[2]Sheet1!$B:$F,3,FALSE)</f>
        <v>0</v>
      </c>
      <c r="F45" s="3" t="str">
        <f>VLOOKUP(C45,[2]Sheet1!$B:$F,4,FALSE)</f>
        <v>回校宣传</v>
      </c>
      <c r="G45" s="3">
        <f>VLOOKUP(C45,[2]Sheet1!$B:$F,5,FALSE)</f>
        <v>0</v>
      </c>
      <c r="H45" s="3"/>
    </row>
    <row r="46" spans="1:8" x14ac:dyDescent="0.3">
      <c r="A46" s="3">
        <v>45</v>
      </c>
      <c r="B46" s="3" t="s">
        <v>765</v>
      </c>
      <c r="C46" s="3" t="s">
        <v>761</v>
      </c>
      <c r="D46" s="3">
        <f>VLOOKUP(C46,[2]Sheet1!$B:$F,2,FALSE)</f>
        <v>0</v>
      </c>
      <c r="E46" s="3">
        <f>VLOOKUP(C46,[2]Sheet1!$B:$F,3,FALSE)</f>
        <v>0</v>
      </c>
      <c r="F46" s="3">
        <f>VLOOKUP(C46,[2]Sheet1!$B:$F,4,FALSE)</f>
        <v>0</v>
      </c>
      <c r="G46" s="3" t="str">
        <f>VLOOKUP(C46,[2]Sheet1!$B:$F,5,FALSE)</f>
        <v>三下乡</v>
      </c>
      <c r="H46" s="3"/>
    </row>
    <row r="47" spans="1:8" x14ac:dyDescent="0.3">
      <c r="A47" s="3">
        <v>46</v>
      </c>
      <c r="B47" s="3" t="s">
        <v>765</v>
      </c>
      <c r="C47" s="3" t="s">
        <v>762</v>
      </c>
      <c r="D47" s="3">
        <f>VLOOKUP(C47,[2]Sheet1!$B:$F,2,FALSE)</f>
        <v>0</v>
      </c>
      <c r="E47" s="3">
        <f>VLOOKUP(C47,[2]Sheet1!$B:$F,3,FALSE)</f>
        <v>0</v>
      </c>
      <c r="F47" s="3">
        <f>VLOOKUP(C47,[2]Sheet1!$B:$F,4,FALSE)</f>
        <v>0</v>
      </c>
      <c r="G47" s="3">
        <f>VLOOKUP(C47,[2]Sheet1!$B:$F,5,FALSE)</f>
        <v>0</v>
      </c>
      <c r="H47" s="3"/>
    </row>
    <row r="48" spans="1:8" x14ac:dyDescent="0.3">
      <c r="A48" s="3">
        <v>47</v>
      </c>
      <c r="B48" s="3" t="s">
        <v>765</v>
      </c>
      <c r="C48" s="3" t="s">
        <v>763</v>
      </c>
      <c r="D48" s="3">
        <f>VLOOKUP(C48,[2]Sheet1!$B:$F,2,FALSE)</f>
        <v>0</v>
      </c>
      <c r="E48" s="3">
        <f>VLOOKUP(C48,[2]Sheet1!$B:$F,3,FALSE)</f>
        <v>0</v>
      </c>
      <c r="F48" s="3">
        <f>VLOOKUP(C48,[2]Sheet1!$B:$F,4,FALSE)</f>
        <v>0</v>
      </c>
      <c r="G48" s="3">
        <f>VLOOKUP(C48,[2]Sheet1!$B:$F,5,FALSE)</f>
        <v>0</v>
      </c>
      <c r="H48" s="3"/>
    </row>
    <row r="49" spans="1:8" x14ac:dyDescent="0.3">
      <c r="A49" s="3">
        <v>48</v>
      </c>
      <c r="B49" s="3" t="s">
        <v>765</v>
      </c>
      <c r="C49" s="3" t="s">
        <v>764</v>
      </c>
      <c r="D49" s="3">
        <f>VLOOKUP(C49,[2]Sheet1!$B:$F,2,FALSE)</f>
        <v>0</v>
      </c>
      <c r="E49" s="3">
        <f>VLOOKUP(C49,[2]Sheet1!$B:$F,3,FALSE)</f>
        <v>0</v>
      </c>
      <c r="F49" s="3">
        <f>VLOOKUP(C49,[2]Sheet1!$B:$F,4,FALSE)</f>
        <v>0</v>
      </c>
      <c r="G49" s="3">
        <f>VLOOKUP(C49,[2]Sheet1!$B:$F,5,FALSE)</f>
        <v>0</v>
      </c>
      <c r="H49" s="3"/>
    </row>
  </sheetData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5A13E-9572-4BD5-AF82-8C081CDA5CDE}">
  <dimension ref="A1:H50"/>
  <sheetViews>
    <sheetView topLeftCell="A28" workbookViewId="0">
      <selection activeCell="E41" sqref="E41:G42"/>
    </sheetView>
  </sheetViews>
  <sheetFormatPr defaultRowHeight="14" x14ac:dyDescent="0.3"/>
  <cols>
    <col min="1" max="1" width="5" customWidth="1"/>
    <col min="2" max="2" width="12.83203125" customWidth="1"/>
    <col min="4" max="4" width="34.5" customWidth="1"/>
    <col min="5" max="5" width="16" customWidth="1"/>
    <col min="6" max="6" width="19.08203125" customWidth="1"/>
    <col min="7" max="7" width="13.58203125" customWidth="1"/>
    <col min="8" max="8" width="14.2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815</v>
      </c>
      <c r="C2" s="3" t="s">
        <v>766</v>
      </c>
      <c r="D2" s="3">
        <v>0</v>
      </c>
      <c r="E2" s="3">
        <v>0</v>
      </c>
      <c r="F2" s="3">
        <v>0</v>
      </c>
      <c r="G2" s="3">
        <v>0</v>
      </c>
      <c r="H2" s="3"/>
    </row>
    <row r="3" spans="1:8" x14ac:dyDescent="0.3">
      <c r="A3" s="3">
        <v>2</v>
      </c>
      <c r="B3" s="3" t="s">
        <v>815</v>
      </c>
      <c r="C3" s="3" t="s">
        <v>767</v>
      </c>
      <c r="D3" s="3">
        <v>0</v>
      </c>
      <c r="E3" s="3">
        <v>0</v>
      </c>
      <c r="F3" s="3">
        <v>0</v>
      </c>
      <c r="G3" s="3">
        <v>0</v>
      </c>
      <c r="H3" s="3"/>
    </row>
    <row r="4" spans="1:8" x14ac:dyDescent="0.3">
      <c r="A4" s="3">
        <v>3</v>
      </c>
      <c r="B4" s="3" t="s">
        <v>815</v>
      </c>
      <c r="C4" s="3" t="s">
        <v>768</v>
      </c>
      <c r="D4" s="3">
        <v>0</v>
      </c>
      <c r="E4" s="3">
        <v>0</v>
      </c>
      <c r="F4" s="3">
        <v>0</v>
      </c>
      <c r="G4" s="3">
        <v>0</v>
      </c>
      <c r="H4" s="3"/>
    </row>
    <row r="5" spans="1:8" x14ac:dyDescent="0.3">
      <c r="A5" s="3">
        <v>4</v>
      </c>
      <c r="B5" s="3" t="s">
        <v>815</v>
      </c>
      <c r="C5" s="3" t="s">
        <v>769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815</v>
      </c>
      <c r="C6" s="3" t="s">
        <v>770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815</v>
      </c>
      <c r="C7" s="3" t="s">
        <v>771</v>
      </c>
      <c r="D7" s="3" t="str">
        <f>VLOOKUP(C7,[2]Sheet1!$B:$F,2,FALSE)</f>
        <v>回校宣传</v>
      </c>
      <c r="E7" s="3">
        <f>VLOOKUP(C7,[2]Sheet1!$B:$F,3,FALSE)</f>
        <v>0</v>
      </c>
      <c r="F7" s="3">
        <f>VLOOKUP(C7,[2]Sheet1!$B:$F,4,FALSE)</f>
        <v>0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815</v>
      </c>
      <c r="C8" s="3" t="s">
        <v>772</v>
      </c>
      <c r="D8" s="3">
        <f>VLOOKUP(C8,[2]Sheet1!$B:$F,2,FALSE)</f>
        <v>0</v>
      </c>
      <c r="E8" s="3">
        <f>VLOOKUP(C8,[2]Sheet1!$B:$F,3,FALSE)</f>
        <v>0</v>
      </c>
      <c r="F8" s="3" t="str">
        <f>VLOOKUP(C8,[2]Sheet1!$B:$F,4,FALSE)</f>
        <v>回校宣传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815</v>
      </c>
      <c r="C9" s="3" t="s">
        <v>773</v>
      </c>
      <c r="D9" s="3">
        <f>VLOOKUP(C9,[2]Sheet1!$B:$F,2,FALSE)</f>
        <v>0</v>
      </c>
      <c r="E9" s="3">
        <f>VLOOKUP(C9,[2]Sheet1!$B:$F,3,FALSE)</f>
        <v>0</v>
      </c>
      <c r="F9" s="3">
        <f>VLOOKUP(C9,[2]Sheet1!$B:$F,4,FALSE)</f>
        <v>0</v>
      </c>
      <c r="G9" s="3">
        <f>VLOOKUP(C9,[2]Sheet1!$B:$F,5,FALSE)</f>
        <v>0</v>
      </c>
      <c r="H9" s="3"/>
    </row>
    <row r="10" spans="1:8" x14ac:dyDescent="0.3">
      <c r="A10" s="3">
        <v>9</v>
      </c>
      <c r="B10" s="3" t="s">
        <v>815</v>
      </c>
      <c r="C10" s="3" t="s">
        <v>774</v>
      </c>
      <c r="D10" s="3">
        <f>VLOOKUP(C10,[2]Sheet1!$B:$F,2,FALSE)</f>
        <v>0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815</v>
      </c>
      <c r="C11" s="3" t="s">
        <v>775</v>
      </c>
      <c r="D11" s="3">
        <f>VLOOKUP(C11,[2]Sheet1!$B:$F,2,FALSE)</f>
        <v>0</v>
      </c>
      <c r="E11" s="3">
        <f>VLOOKUP(C11,[2]Sheet1!$B:$F,3,FALSE)</f>
        <v>0</v>
      </c>
      <c r="F11" s="3">
        <f>VLOOKUP(C11,[2]Sheet1!$B:$F,4,FALSE)</f>
        <v>0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815</v>
      </c>
      <c r="C12" s="3" t="s">
        <v>776</v>
      </c>
      <c r="D12" s="3">
        <f>VLOOKUP(C12,[2]Sheet1!$B:$F,2,FALSE)</f>
        <v>0</v>
      </c>
      <c r="E12" s="3">
        <f>VLOOKUP(C12,[2]Sheet1!$B:$F,3,FALSE)</f>
        <v>0</v>
      </c>
      <c r="F12" s="3">
        <f>VLOOKUP(C12,[2]Sheet1!$B:$F,4,FALSE)</f>
        <v>0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815</v>
      </c>
      <c r="C13" s="3" t="s">
        <v>777</v>
      </c>
      <c r="D13" s="3" t="str">
        <f>VLOOKUP(C13,[2]Sheet1!$B:$F,2,FALSE)</f>
        <v>回校宣传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815</v>
      </c>
      <c r="C14" s="3" t="s">
        <v>778</v>
      </c>
      <c r="D14" s="3">
        <f>VLOOKUP(C14,[2]Sheet1!$B:$F,2,FALSE)</f>
        <v>0</v>
      </c>
      <c r="E14" s="3">
        <f>VLOOKUP(C14,[2]Sheet1!$B:$F,3,FALSE)</f>
        <v>0</v>
      </c>
      <c r="F14" s="3">
        <f>VLOOKUP(C14,[2]Sheet1!$B:$F,4,FALSE)</f>
        <v>0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815</v>
      </c>
      <c r="C15" s="3" t="s">
        <v>779</v>
      </c>
      <c r="D15" s="3">
        <f>VLOOKUP(C15,[2]Sheet1!$B:$F,2,FALSE)</f>
        <v>0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815</v>
      </c>
      <c r="C16" s="3" t="s">
        <v>780</v>
      </c>
      <c r="D16" s="3">
        <f>VLOOKUP(C16,[2]Sheet1!$B:$F,2,FALSE)</f>
        <v>0</v>
      </c>
      <c r="E16" s="3">
        <f>VLOOKUP(C16,[2]Sheet1!$B:$F,3,FALSE)</f>
        <v>0</v>
      </c>
      <c r="F16" s="3" t="str">
        <f>VLOOKUP(C16,[2]Sheet1!$B:$F,4,FALSE)</f>
        <v>核酸检测志愿者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815</v>
      </c>
      <c r="C17" s="3" t="s">
        <v>781</v>
      </c>
      <c r="D17" s="3">
        <f>VLOOKUP(C17,[2]Sheet1!$B:$F,2,FALSE)</f>
        <v>0</v>
      </c>
      <c r="E17" s="3">
        <f>VLOOKUP(C17,[2]Sheet1!$B:$F,3,FALSE)</f>
        <v>0</v>
      </c>
      <c r="F17" s="3">
        <f>VLOOKUP(C17,[2]Sheet1!$B:$F,4,FALSE)</f>
        <v>0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815</v>
      </c>
      <c r="C18" s="3" t="s">
        <v>782</v>
      </c>
      <c r="D18" s="3">
        <f>VLOOKUP(C18,[2]Sheet1!$B:$F,2,FALSE)</f>
        <v>0</v>
      </c>
      <c r="E18" s="3">
        <f>VLOOKUP(C18,[2]Sheet1!$B:$F,3,FALSE)</f>
        <v>0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815</v>
      </c>
      <c r="C19" s="3" t="s">
        <v>783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815</v>
      </c>
      <c r="C20" s="3" t="s">
        <v>784</v>
      </c>
      <c r="D20" s="3">
        <f>VLOOKUP(C20,[2]Sheet1!$B:$F,2,FALSE)</f>
        <v>0</v>
      </c>
      <c r="E20" s="3">
        <f>VLOOKUP(C20,[2]Sheet1!$B:$F,3,FALSE)</f>
        <v>0</v>
      </c>
      <c r="F20" s="3">
        <f>VLOOKUP(C20,[2]Sheet1!$B:$F,4,FALSE)</f>
        <v>0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815</v>
      </c>
      <c r="C21" s="3" t="s">
        <v>785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815</v>
      </c>
      <c r="C22" s="3" t="s">
        <v>786</v>
      </c>
      <c r="D22" s="3">
        <f>VLOOKUP(C22,[2]Sheet1!$B:$F,2,FALSE)</f>
        <v>0</v>
      </c>
      <c r="E22" s="3">
        <f>VLOOKUP(C22,[2]Sheet1!$B:$F,3,FALSE)</f>
        <v>0</v>
      </c>
      <c r="F22" s="3">
        <f>VLOOKUP(C22,[2]Sheet1!$B:$F,4,FALSE)</f>
        <v>0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815</v>
      </c>
      <c r="C23" s="3" t="s">
        <v>787</v>
      </c>
      <c r="D23" s="3">
        <f>VLOOKUP(C23,[2]Sheet1!$B:$F,2,FALSE)</f>
        <v>0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815</v>
      </c>
      <c r="C24" s="3" t="s">
        <v>788</v>
      </c>
      <c r="D24" s="3" t="str">
        <f>VLOOKUP(C24,[2]Sheet1!$B:$F,2,FALSE)</f>
        <v>回校宣传+大学生辅导</v>
      </c>
      <c r="E24" s="3">
        <f>VLOOKUP(C24,[2]Sheet1!$B:$F,3,FALSE)</f>
        <v>0</v>
      </c>
      <c r="F24" s="3">
        <f>VLOOKUP(C24,[2]Sheet1!$B:$F,4,FALSE)</f>
        <v>0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815</v>
      </c>
      <c r="C25" s="3" t="s">
        <v>789</v>
      </c>
      <c r="D25" s="3" t="str">
        <f>VLOOKUP(C25,[2]Sheet1!$B:$F,2,FALSE)</f>
        <v>回校宣传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815</v>
      </c>
      <c r="C26" s="3" t="s">
        <v>790</v>
      </c>
      <c r="D26" s="3">
        <f>VLOOKUP(C26,[2]Sheet1!$B:$F,2,FALSE)</f>
        <v>0</v>
      </c>
      <c r="E26" s="3">
        <f>VLOOKUP(C26,[2]Sheet1!$B:$F,3,FALSE)</f>
        <v>0</v>
      </c>
      <c r="F26" s="3">
        <f>VLOOKUP(C26,[2]Sheet1!$B:$F,4,FALSE)</f>
        <v>0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815</v>
      </c>
      <c r="C27" s="3" t="s">
        <v>791</v>
      </c>
      <c r="D27" s="3">
        <f>VLOOKUP(C27,[2]Sheet1!$B:$F,2,FALSE)</f>
        <v>0</v>
      </c>
      <c r="E27" s="3">
        <f>VLOOKUP(C27,[2]Sheet1!$B:$F,3,FALSE)</f>
        <v>0</v>
      </c>
      <c r="F27" s="3">
        <f>VLOOKUP(C27,[2]Sheet1!$B:$F,4,FALSE)</f>
        <v>0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815</v>
      </c>
      <c r="C28" s="3" t="s">
        <v>792</v>
      </c>
      <c r="D28" s="3" t="str">
        <f>VLOOKUP(C28,[2]Sheet1!$B:$F,2,FALSE)</f>
        <v>卫生室志愿者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815</v>
      </c>
      <c r="C29" s="3" t="s">
        <v>793</v>
      </c>
      <c r="D29" s="3" t="str">
        <f>VLOOKUP(C29,[2]Sheet1!$B:$F,2,FALSE)</f>
        <v>回校宣传</v>
      </c>
      <c r="E29" s="3">
        <f>VLOOKUP(C29,[2]Sheet1!$B:$F,3,FALSE)</f>
        <v>0</v>
      </c>
      <c r="F29" s="3" t="str">
        <f>VLOOKUP(C29,[2]Sheet1!$B:$F,4,FALSE)</f>
        <v>回校宣传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815</v>
      </c>
      <c r="C30" s="3" t="s">
        <v>794</v>
      </c>
      <c r="D30" s="3">
        <f>VLOOKUP(C30,[2]Sheet1!$B:$F,2,FALSE)</f>
        <v>0</v>
      </c>
      <c r="E30" s="3">
        <f>VLOOKUP(C30,[2]Sheet1!$B:$F,3,FALSE)</f>
        <v>0</v>
      </c>
      <c r="F30" s="3">
        <f>VLOOKUP(C30,[2]Sheet1!$B:$F,4,FALSE)</f>
        <v>0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815</v>
      </c>
      <c r="C31" s="3" t="s">
        <v>795</v>
      </c>
      <c r="D31" s="3">
        <f>VLOOKUP(C31,[2]Sheet1!$B:$F,2,FALSE)</f>
        <v>0</v>
      </c>
      <c r="E31" s="3">
        <f>VLOOKUP(C31,[2]Sheet1!$B:$F,3,FALSE)</f>
        <v>0</v>
      </c>
      <c r="F31" s="3">
        <f>VLOOKUP(C31,[2]Sheet1!$B:$F,4,FALSE)</f>
        <v>0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815</v>
      </c>
      <c r="C32" s="3" t="s">
        <v>796</v>
      </c>
      <c r="D32" s="3">
        <f>VLOOKUP(C32,[2]Sheet1!$B:$F,2,FALSE)</f>
        <v>0</v>
      </c>
      <c r="E32" s="3">
        <f>VLOOKUP(C32,[2]Sheet1!$B:$F,3,FALSE)</f>
        <v>0</v>
      </c>
      <c r="F32" s="3">
        <f>VLOOKUP(C32,[2]Sheet1!$B:$F,4,FALSE)</f>
        <v>0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815</v>
      </c>
      <c r="C33" s="3" t="s">
        <v>797</v>
      </c>
      <c r="D33" s="3">
        <f>VLOOKUP(C33,[2]Sheet1!$B:$F,2,FALSE)</f>
        <v>0</v>
      </c>
      <c r="E33" s="3">
        <f>VLOOKUP(C33,[2]Sheet1!$B:$F,3,FALSE)</f>
        <v>0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815</v>
      </c>
      <c r="C34" s="3" t="s">
        <v>798</v>
      </c>
      <c r="D34" s="3">
        <f>VLOOKUP(C34,[2]Sheet1!$B:$F,2,FALSE)</f>
        <v>0</v>
      </c>
      <c r="E34" s="3">
        <f>VLOOKUP(C34,[2]Sheet1!$B:$F,3,FALSE)</f>
        <v>0</v>
      </c>
      <c r="F34" s="3">
        <f>VLOOKUP(C34,[2]Sheet1!$B:$F,4,FALSE)</f>
        <v>0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815</v>
      </c>
      <c r="C35" s="3" t="s">
        <v>799</v>
      </c>
      <c r="D35" s="3">
        <f>VLOOKUP(C35,[2]Sheet1!$B:$F,2,FALSE)</f>
        <v>0</v>
      </c>
      <c r="E35" s="3">
        <f>VLOOKUP(C35,[2]Sheet1!$B:$F,3,FALSE)</f>
        <v>0</v>
      </c>
      <c r="F35" s="3">
        <f>VLOOKUP(C35,[2]Sheet1!$B:$F,4,FALSE)</f>
        <v>0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815</v>
      </c>
      <c r="C36" s="3" t="s">
        <v>800</v>
      </c>
      <c r="D36" s="3">
        <f>VLOOKUP(C36,[2]Sheet1!$B:$F,2,FALSE)</f>
        <v>0</v>
      </c>
      <c r="E36" s="3">
        <f>VLOOKUP(C36,[2]Sheet1!$B:$F,3,FALSE)</f>
        <v>0</v>
      </c>
      <c r="F36" s="3">
        <f>VLOOKUP(C36,[2]Sheet1!$B:$F,4,FALSE)</f>
        <v>0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815</v>
      </c>
      <c r="C37" s="3" t="s">
        <v>801</v>
      </c>
      <c r="D37" s="3">
        <f>VLOOKUP(C37,[2]Sheet1!$B:$F,2,FALSE)</f>
        <v>0</v>
      </c>
      <c r="E37" s="3">
        <f>VLOOKUP(C37,[2]Sheet1!$B:$F,3,FALSE)</f>
        <v>0</v>
      </c>
      <c r="F37" s="3">
        <f>VLOOKUP(C37,[2]Sheet1!$B:$F,4,FALSE)</f>
        <v>0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815</v>
      </c>
      <c r="C38" s="3" t="s">
        <v>802</v>
      </c>
      <c r="D38" s="3" t="str">
        <f>VLOOKUP(C38,[2]Sheet1!$B:$F,2,FALSE)</f>
        <v>回校宣传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815</v>
      </c>
      <c r="C39" s="3" t="s">
        <v>803</v>
      </c>
      <c r="D39" s="3">
        <f>VLOOKUP(C39,[2]Sheet1!$B:$F,2,FALSE)</f>
        <v>0</v>
      </c>
      <c r="E39" s="3">
        <f>VLOOKUP(C39,[2]Sheet1!$B:$F,3,FALSE)</f>
        <v>0</v>
      </c>
      <c r="F39" s="3">
        <f>VLOOKUP(C39,[2]Sheet1!$B:$F,4,FALSE)</f>
        <v>0</v>
      </c>
      <c r="G39" s="3">
        <f>VLOOKUP(C39,[2]Sheet1!$B:$F,5,FALSE)</f>
        <v>0</v>
      </c>
      <c r="H39" s="3"/>
    </row>
    <row r="40" spans="1:8" x14ac:dyDescent="0.3">
      <c r="A40" s="3">
        <v>39</v>
      </c>
      <c r="B40" s="3" t="s">
        <v>815</v>
      </c>
      <c r="C40" s="3" t="s">
        <v>804</v>
      </c>
      <c r="D40" s="3">
        <f>VLOOKUP(C40,[2]Sheet1!$B:$F,2,FALSE)</f>
        <v>0</v>
      </c>
      <c r="E40" s="3">
        <f>VLOOKUP(C40,[2]Sheet1!$B:$F,3,FALSE)</f>
        <v>0</v>
      </c>
      <c r="F40" s="3">
        <f>VLOOKUP(C40,[2]Sheet1!$B:$F,4,FALSE)</f>
        <v>0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815</v>
      </c>
      <c r="C41" s="3" t="s">
        <v>805</v>
      </c>
      <c r="D41" s="3">
        <f>VLOOKUP(C41,[2]Sheet1!$B:$F,2,FALSE)</f>
        <v>0</v>
      </c>
      <c r="E41" s="3">
        <f>VLOOKUP(C41,[2]Sheet1!$B:$F,3,FALSE)</f>
        <v>0</v>
      </c>
      <c r="F41" s="3">
        <f>VLOOKUP(C41,[2]Sheet1!$B:$F,4,FALSE)</f>
        <v>0</v>
      </c>
      <c r="G41" s="3">
        <f>VLOOKUP(C41,[2]Sheet1!$B:$F,5,FALSE)</f>
        <v>0</v>
      </c>
      <c r="H41" s="3"/>
    </row>
    <row r="42" spans="1:8" x14ac:dyDescent="0.3">
      <c r="A42" s="3">
        <v>41</v>
      </c>
      <c r="B42" s="3" t="s">
        <v>815</v>
      </c>
      <c r="C42" s="3" t="s">
        <v>806</v>
      </c>
      <c r="D42" s="5" t="s">
        <v>1000</v>
      </c>
      <c r="E42" s="3" t="e">
        <f>VLOOKUP(C42,[2]Sheet1!$B:$F,3,FALSE)</f>
        <v>#N/A</v>
      </c>
      <c r="F42" s="3" t="e">
        <f>VLOOKUP(C42,[2]Sheet1!$B:$F,4,FALSE)</f>
        <v>#N/A</v>
      </c>
      <c r="G42" s="3" t="e">
        <f>VLOOKUP(C42,[2]Sheet1!$B:$F,5,FALSE)</f>
        <v>#N/A</v>
      </c>
      <c r="H42" s="3"/>
    </row>
    <row r="43" spans="1:8" x14ac:dyDescent="0.3">
      <c r="A43" s="3">
        <v>42</v>
      </c>
      <c r="B43" s="3" t="s">
        <v>815</v>
      </c>
      <c r="C43" s="3" t="s">
        <v>807</v>
      </c>
      <c r="D43" s="3">
        <v>0</v>
      </c>
      <c r="E43" s="3">
        <v>0</v>
      </c>
      <c r="F43" s="3">
        <v>0</v>
      </c>
      <c r="G43" s="3">
        <v>0</v>
      </c>
      <c r="H43" s="3"/>
    </row>
    <row r="44" spans="1:8" x14ac:dyDescent="0.3">
      <c r="A44" s="3">
        <v>43</v>
      </c>
      <c r="B44" s="3" t="s">
        <v>815</v>
      </c>
      <c r="C44" s="3" t="s">
        <v>808</v>
      </c>
      <c r="D44" s="3">
        <f>VLOOKUP(C44,[2]Sheet1!$B:$F,2,FALSE)</f>
        <v>0</v>
      </c>
      <c r="E44" s="3">
        <f>VLOOKUP(C44,[2]Sheet1!$B:$F,3,FALSE)</f>
        <v>0</v>
      </c>
      <c r="F44" s="3">
        <f>VLOOKUP(C44,[2]Sheet1!$B:$F,4,FALSE)</f>
        <v>0</v>
      </c>
      <c r="G44" s="3">
        <f>VLOOKUP(C44,[2]Sheet1!$B:$F,5,FALSE)</f>
        <v>0</v>
      </c>
      <c r="H44" s="3"/>
    </row>
    <row r="45" spans="1:8" x14ac:dyDescent="0.3">
      <c r="A45" s="3">
        <v>44</v>
      </c>
      <c r="B45" s="3" t="s">
        <v>815</v>
      </c>
      <c r="C45" s="3" t="s">
        <v>809</v>
      </c>
      <c r="D45" s="3">
        <f>VLOOKUP(C45,[2]Sheet1!$B:$F,2,FALSE)</f>
        <v>0</v>
      </c>
      <c r="E45" s="3">
        <f>VLOOKUP(C45,[2]Sheet1!$B:$F,3,FALSE)</f>
        <v>0</v>
      </c>
      <c r="F45" s="3">
        <f>VLOOKUP(C45,[2]Sheet1!$B:$F,4,FALSE)</f>
        <v>0</v>
      </c>
      <c r="G45" s="3">
        <f>VLOOKUP(C45,[2]Sheet1!$B:$F,5,FALSE)</f>
        <v>0</v>
      </c>
      <c r="H45" s="3"/>
    </row>
    <row r="46" spans="1:8" x14ac:dyDescent="0.3">
      <c r="A46" s="3">
        <v>45</v>
      </c>
      <c r="B46" s="3" t="s">
        <v>815</v>
      </c>
      <c r="C46" s="3" t="s">
        <v>810</v>
      </c>
      <c r="D46" s="3">
        <f>VLOOKUP(C46,[2]Sheet1!$B:$F,2,FALSE)</f>
        <v>0</v>
      </c>
      <c r="E46" s="3">
        <f>VLOOKUP(C46,[2]Sheet1!$B:$F,3,FALSE)</f>
        <v>0</v>
      </c>
      <c r="F46" s="3" t="str">
        <f>VLOOKUP(C46,[2]Sheet1!$B:$F,4,FALSE)</f>
        <v>红色</v>
      </c>
      <c r="G46" s="3">
        <f>VLOOKUP(C46,[2]Sheet1!$B:$F,5,FALSE)</f>
        <v>0</v>
      </c>
      <c r="H46" s="3"/>
    </row>
    <row r="47" spans="1:8" x14ac:dyDescent="0.3">
      <c r="A47" s="3">
        <v>46</v>
      </c>
      <c r="B47" s="3" t="s">
        <v>815</v>
      </c>
      <c r="C47" s="3" t="s">
        <v>811</v>
      </c>
      <c r="D47" s="3">
        <f>VLOOKUP(C47,[2]Sheet1!$B:$F,2,FALSE)</f>
        <v>0</v>
      </c>
      <c r="E47" s="3">
        <f>VLOOKUP(C47,[2]Sheet1!$B:$F,3,FALSE)</f>
        <v>0</v>
      </c>
      <c r="F47" s="3" t="str">
        <f>VLOOKUP(C47,[2]Sheet1!$B:$F,4,FALSE)</f>
        <v>红色+回校宣传</v>
      </c>
      <c r="G47" s="3">
        <f>VLOOKUP(C47,[2]Sheet1!$B:$F,5,FALSE)</f>
        <v>0</v>
      </c>
      <c r="H47" s="3"/>
    </row>
    <row r="48" spans="1:8" x14ac:dyDescent="0.3">
      <c r="A48" s="3">
        <v>47</v>
      </c>
      <c r="B48" s="3" t="s">
        <v>815</v>
      </c>
      <c r="C48" s="3" t="s">
        <v>812</v>
      </c>
      <c r="D48" s="3">
        <f>VLOOKUP(C48,[2]Sheet1!$B:$F,2,FALSE)</f>
        <v>0</v>
      </c>
      <c r="E48" s="3">
        <f>VLOOKUP(C48,[2]Sheet1!$B:$F,3,FALSE)</f>
        <v>0</v>
      </c>
      <c r="F48" s="3" t="str">
        <f>VLOOKUP(C48,[2]Sheet1!$B:$F,4,FALSE)</f>
        <v>红色</v>
      </c>
      <c r="G48" s="3">
        <f>VLOOKUP(C48,[2]Sheet1!$B:$F,5,FALSE)</f>
        <v>0</v>
      </c>
      <c r="H48" s="3"/>
    </row>
    <row r="49" spans="1:8" x14ac:dyDescent="0.3">
      <c r="A49" s="3">
        <v>48</v>
      </c>
      <c r="B49" s="3" t="s">
        <v>815</v>
      </c>
      <c r="C49" s="3" t="s">
        <v>813</v>
      </c>
      <c r="D49" s="3">
        <f>VLOOKUP(C49,[2]Sheet1!$B:$F,2,FALSE)</f>
        <v>0</v>
      </c>
      <c r="E49" s="3">
        <f>VLOOKUP(C49,[2]Sheet1!$B:$F,3,FALSE)</f>
        <v>0</v>
      </c>
      <c r="F49" s="3" t="str">
        <f>VLOOKUP(C49,[2]Sheet1!$B:$F,4,FALSE)</f>
        <v>“大手牵小手”志愿活动</v>
      </c>
      <c r="G49" s="3">
        <f>VLOOKUP(C49,[2]Sheet1!$B:$F,5,FALSE)</f>
        <v>0</v>
      </c>
      <c r="H49" s="3"/>
    </row>
    <row r="50" spans="1:8" x14ac:dyDescent="0.3">
      <c r="A50" s="3">
        <v>49</v>
      </c>
      <c r="B50" s="3" t="s">
        <v>815</v>
      </c>
      <c r="C50" s="3" t="s">
        <v>814</v>
      </c>
      <c r="D50" s="3">
        <f>VLOOKUP(C50,[2]Sheet1!$B:$F,2,FALSE)</f>
        <v>0</v>
      </c>
      <c r="E50" s="3">
        <f>VLOOKUP(C50,[2]Sheet1!$B:$F,3,FALSE)</f>
        <v>0</v>
      </c>
      <c r="F50" s="3">
        <f>VLOOKUP(C50,[2]Sheet1!$B:$F,4,FALSE)</f>
        <v>0</v>
      </c>
      <c r="G50" s="3">
        <f>VLOOKUP(C50,[2]Sheet1!$B:$F,5,FALSE)</f>
        <v>0</v>
      </c>
      <c r="H50" s="3"/>
    </row>
  </sheetData>
  <phoneticPr fontId="1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908FB-BC6E-4BC7-99DA-ABAEBE4A1FA8}">
  <dimension ref="A1:H47"/>
  <sheetViews>
    <sheetView workbookViewId="0">
      <selection activeCell="D2" sqref="D2:G2"/>
    </sheetView>
  </sheetViews>
  <sheetFormatPr defaultRowHeight="14" x14ac:dyDescent="0.3"/>
  <cols>
    <col min="1" max="1" width="5.1640625" customWidth="1"/>
    <col min="2" max="2" width="12.6640625" customWidth="1"/>
    <col min="4" max="4" width="14.58203125" customWidth="1"/>
    <col min="5" max="5" width="13.83203125" customWidth="1"/>
    <col min="6" max="6" width="13.33203125" customWidth="1"/>
    <col min="7" max="7" width="15.25" customWidth="1"/>
    <col min="8" max="8" width="15.414062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861</v>
      </c>
      <c r="C2" s="3" t="s">
        <v>816</v>
      </c>
      <c r="D2" s="3">
        <v>0</v>
      </c>
      <c r="E2" s="3">
        <v>0</v>
      </c>
      <c r="F2" s="3">
        <v>0</v>
      </c>
      <c r="G2" s="3">
        <v>0</v>
      </c>
      <c r="H2" s="3"/>
    </row>
    <row r="3" spans="1:8" x14ac:dyDescent="0.3">
      <c r="A3" s="3">
        <v>2</v>
      </c>
      <c r="B3" s="3" t="s">
        <v>861</v>
      </c>
      <c r="C3" s="3" t="s">
        <v>817</v>
      </c>
      <c r="D3" s="3">
        <f>VLOOKUP(C3,[2]Sheet1!$B:$F,2,FALSE)</f>
        <v>0</v>
      </c>
      <c r="E3" s="3">
        <f>VLOOKUP(C3,[2]Sheet1!$B:$F,3,FALSE)</f>
        <v>0</v>
      </c>
      <c r="F3" s="3">
        <f>VLOOKUP(C3,[2]Sheet1!$B:$F,4,FALSE)</f>
        <v>0</v>
      </c>
      <c r="G3" s="3">
        <f>VLOOKUP(C3,[2]Sheet1!$B:$F,5,FALSE)</f>
        <v>0</v>
      </c>
      <c r="H3" s="3"/>
    </row>
    <row r="4" spans="1:8" x14ac:dyDescent="0.3">
      <c r="A4" s="3">
        <v>3</v>
      </c>
      <c r="B4" s="3" t="s">
        <v>861</v>
      </c>
      <c r="C4" s="3" t="s">
        <v>818</v>
      </c>
      <c r="D4" s="3">
        <f>VLOOKUP(C4,[2]Sheet1!$B:$F,2,FALSE)</f>
        <v>0</v>
      </c>
      <c r="E4" s="3">
        <f>VLOOKUP(C4,[2]Sheet1!$B:$F,3,FALSE)</f>
        <v>0</v>
      </c>
      <c r="F4" s="3">
        <f>VLOOKUP(C4,[2]Sheet1!$B:$F,4,FALSE)</f>
        <v>0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861</v>
      </c>
      <c r="C5" s="3" t="s">
        <v>819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861</v>
      </c>
      <c r="C6" s="3" t="s">
        <v>820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861</v>
      </c>
      <c r="C7" s="3" t="s">
        <v>821</v>
      </c>
      <c r="D7" s="3">
        <f>VLOOKUP(C7,[2]Sheet1!$B:$F,2,FALSE)</f>
        <v>0</v>
      </c>
      <c r="E7" s="3">
        <f>VLOOKUP(C7,[2]Sheet1!$B:$F,3,FALSE)</f>
        <v>0</v>
      </c>
      <c r="F7" s="3">
        <f>VLOOKUP(C7,[2]Sheet1!$B:$F,4,FALSE)</f>
        <v>0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861</v>
      </c>
      <c r="C8" s="3" t="s">
        <v>822</v>
      </c>
      <c r="D8" s="3">
        <f>VLOOKUP(C8,[2]Sheet1!$B:$F,2,FALSE)</f>
        <v>0</v>
      </c>
      <c r="E8" s="3">
        <f>VLOOKUP(C8,[2]Sheet1!$B:$F,3,FALSE)</f>
        <v>0</v>
      </c>
      <c r="F8" s="3">
        <f>VLOOKUP(C8,[2]Sheet1!$B:$F,4,FALSE)</f>
        <v>0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861</v>
      </c>
      <c r="C9" s="3" t="s">
        <v>823</v>
      </c>
      <c r="D9" s="3">
        <f>VLOOKUP(C9,[2]Sheet1!$B:$F,2,FALSE)</f>
        <v>0</v>
      </c>
      <c r="E9" s="3">
        <f>VLOOKUP(C9,[2]Sheet1!$B:$F,3,FALSE)</f>
        <v>0</v>
      </c>
      <c r="F9" s="3">
        <f>VLOOKUP(C9,[2]Sheet1!$B:$F,4,FALSE)</f>
        <v>0</v>
      </c>
      <c r="G9" s="3">
        <f>VLOOKUP(C9,[2]Sheet1!$B:$F,5,FALSE)</f>
        <v>0</v>
      </c>
      <c r="H9" s="3"/>
    </row>
    <row r="10" spans="1:8" x14ac:dyDescent="0.3">
      <c r="A10" s="3">
        <v>9</v>
      </c>
      <c r="B10" s="3" t="s">
        <v>861</v>
      </c>
      <c r="C10" s="3" t="s">
        <v>824</v>
      </c>
      <c r="D10" s="3">
        <f>VLOOKUP(C10,[2]Sheet1!$B:$F,2,FALSE)</f>
        <v>0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861</v>
      </c>
      <c r="C11" s="3" t="s">
        <v>825</v>
      </c>
      <c r="D11" s="3">
        <f>VLOOKUP(C11,[2]Sheet1!$B:$F,2,FALSE)</f>
        <v>0</v>
      </c>
      <c r="E11" s="3">
        <f>VLOOKUP(C11,[2]Sheet1!$B:$F,3,FALSE)</f>
        <v>0</v>
      </c>
      <c r="F11" s="3">
        <f>VLOOKUP(C11,[2]Sheet1!$B:$F,4,FALSE)</f>
        <v>0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861</v>
      </c>
      <c r="C12" s="3" t="s">
        <v>826</v>
      </c>
      <c r="D12" s="3" t="str">
        <f>VLOOKUP(C12,[2]Sheet1!$B:$F,2,FALSE)</f>
        <v>“四史”论文</v>
      </c>
      <c r="E12" s="3">
        <f>VLOOKUP(C12,[2]Sheet1!$B:$F,3,FALSE)</f>
        <v>0</v>
      </c>
      <c r="F12" s="3" t="str">
        <f>VLOOKUP(C12,[2]Sheet1!$B:$F,4,FALSE)</f>
        <v>回校宣传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861</v>
      </c>
      <c r="C13" s="3" t="s">
        <v>827</v>
      </c>
      <c r="D13" s="3">
        <f>VLOOKUP(C13,[2]Sheet1!$B:$F,2,FALSE)</f>
        <v>0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861</v>
      </c>
      <c r="C14" s="3" t="s">
        <v>828</v>
      </c>
      <c r="D14" s="3">
        <f>VLOOKUP(C14,[2]Sheet1!$B:$F,2,FALSE)</f>
        <v>0</v>
      </c>
      <c r="E14" s="3">
        <f>VLOOKUP(C14,[2]Sheet1!$B:$F,3,FALSE)</f>
        <v>0</v>
      </c>
      <c r="F14" s="3">
        <f>VLOOKUP(C14,[2]Sheet1!$B:$F,4,FALSE)</f>
        <v>0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861</v>
      </c>
      <c r="C15" s="3" t="s">
        <v>829</v>
      </c>
      <c r="D15" s="3">
        <f>VLOOKUP(C15,[2]Sheet1!$B:$F,2,FALSE)</f>
        <v>0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861</v>
      </c>
      <c r="C16" s="3" t="s">
        <v>830</v>
      </c>
      <c r="D16" s="3">
        <f>VLOOKUP(C16,[2]Sheet1!$B:$F,2,FALSE)</f>
        <v>0</v>
      </c>
      <c r="E16" s="3">
        <f>VLOOKUP(C16,[2]Sheet1!$B:$F,3,FALSE)</f>
        <v>0</v>
      </c>
      <c r="F16" s="3">
        <f>VLOOKUP(C16,[2]Sheet1!$B:$F,4,FALSE)</f>
        <v>0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861</v>
      </c>
      <c r="C17" s="3" t="s">
        <v>831</v>
      </c>
      <c r="D17" s="3">
        <f>VLOOKUP(C17,[2]Sheet1!$B:$F,2,FALSE)</f>
        <v>0</v>
      </c>
      <c r="E17" s="3">
        <f>VLOOKUP(C17,[2]Sheet1!$B:$F,3,FALSE)</f>
        <v>0</v>
      </c>
      <c r="F17" s="3">
        <f>VLOOKUP(C17,[2]Sheet1!$B:$F,4,FALSE)</f>
        <v>0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861</v>
      </c>
      <c r="C18" s="3" t="s">
        <v>832</v>
      </c>
      <c r="D18" s="3">
        <f>VLOOKUP(C18,[2]Sheet1!$B:$F,2,FALSE)</f>
        <v>0</v>
      </c>
      <c r="E18" s="3">
        <f>VLOOKUP(C18,[2]Sheet1!$B:$F,3,FALSE)</f>
        <v>0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861</v>
      </c>
      <c r="C19" s="3" t="s">
        <v>833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861</v>
      </c>
      <c r="C20" s="3" t="s">
        <v>834</v>
      </c>
      <c r="D20" s="3">
        <f>VLOOKUP(C20,[2]Sheet1!$B:$F,2,FALSE)</f>
        <v>0</v>
      </c>
      <c r="E20" s="3">
        <f>VLOOKUP(C20,[2]Sheet1!$B:$F,3,FALSE)</f>
        <v>0</v>
      </c>
      <c r="F20" s="3" t="str">
        <f>VLOOKUP(C20,[2]Sheet1!$B:$F,4,FALSE)</f>
        <v>回校宣传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861</v>
      </c>
      <c r="C21" s="3" t="s">
        <v>288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861</v>
      </c>
      <c r="C22" s="3" t="s">
        <v>835</v>
      </c>
      <c r="D22" s="3">
        <f>VLOOKUP(C22,[2]Sheet1!$B:$F,2,FALSE)</f>
        <v>0</v>
      </c>
      <c r="E22" s="3">
        <f>VLOOKUP(C22,[2]Sheet1!$B:$F,3,FALSE)</f>
        <v>0</v>
      </c>
      <c r="F22" s="3">
        <f>VLOOKUP(C22,[2]Sheet1!$B:$F,4,FALSE)</f>
        <v>0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861</v>
      </c>
      <c r="C23" s="3" t="s">
        <v>836</v>
      </c>
      <c r="D23" s="3">
        <f>VLOOKUP(C23,[2]Sheet1!$B:$F,2,FALSE)</f>
        <v>0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861</v>
      </c>
      <c r="C24" s="3" t="s">
        <v>837</v>
      </c>
      <c r="D24" s="3">
        <f>VLOOKUP(C24,[2]Sheet1!$B:$F,2,FALSE)</f>
        <v>0</v>
      </c>
      <c r="E24" s="3">
        <f>VLOOKUP(C24,[2]Sheet1!$B:$F,3,FALSE)</f>
        <v>0</v>
      </c>
      <c r="F24" s="3">
        <f>VLOOKUP(C24,[2]Sheet1!$B:$F,4,FALSE)</f>
        <v>0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861</v>
      </c>
      <c r="C25" s="3" t="s">
        <v>838</v>
      </c>
      <c r="D25" s="3">
        <f>VLOOKUP(C25,[2]Sheet1!$B:$F,2,FALSE)</f>
        <v>0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861</v>
      </c>
      <c r="C26" s="3" t="s">
        <v>839</v>
      </c>
      <c r="D26" s="3">
        <f>VLOOKUP(C26,[2]Sheet1!$B:$F,2,FALSE)</f>
        <v>0</v>
      </c>
      <c r="E26" s="3">
        <f>VLOOKUP(C26,[2]Sheet1!$B:$F,3,FALSE)</f>
        <v>0</v>
      </c>
      <c r="F26" s="3" t="str">
        <f>VLOOKUP(C26,[2]Sheet1!$B:$F,4,FALSE)</f>
        <v>孔美小学志愿者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861</v>
      </c>
      <c r="C27" s="3" t="s">
        <v>840</v>
      </c>
      <c r="D27" s="3">
        <f>VLOOKUP(C27,[2]Sheet1!$B:$F,2,FALSE)</f>
        <v>0</v>
      </c>
      <c r="E27" s="3">
        <f>VLOOKUP(C27,[2]Sheet1!$B:$F,3,FALSE)</f>
        <v>0</v>
      </c>
      <c r="F27" s="3">
        <f>VLOOKUP(C27,[2]Sheet1!$B:$F,4,FALSE)</f>
        <v>0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861</v>
      </c>
      <c r="C28" s="3" t="s">
        <v>841</v>
      </c>
      <c r="D28" s="3">
        <f>VLOOKUP(C28,[2]Sheet1!$B:$F,2,FALSE)</f>
        <v>0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861</v>
      </c>
      <c r="C29" s="3" t="s">
        <v>842</v>
      </c>
      <c r="D29" s="3">
        <f>VLOOKUP(C29,[2]Sheet1!$B:$F,2,FALSE)</f>
        <v>0</v>
      </c>
      <c r="E29" s="3">
        <f>VLOOKUP(C29,[2]Sheet1!$B:$F,3,FALSE)</f>
        <v>0</v>
      </c>
      <c r="F29" s="3">
        <f>VLOOKUP(C29,[2]Sheet1!$B:$F,4,FALSE)</f>
        <v>0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861</v>
      </c>
      <c r="C30" s="3" t="s">
        <v>843</v>
      </c>
      <c r="D30" s="3">
        <f>VLOOKUP(C30,[2]Sheet1!$B:$F,2,FALSE)</f>
        <v>0</v>
      </c>
      <c r="E30" s="3">
        <f>VLOOKUP(C30,[2]Sheet1!$B:$F,3,FALSE)</f>
        <v>0</v>
      </c>
      <c r="F30" s="3">
        <f>VLOOKUP(C30,[2]Sheet1!$B:$F,4,FALSE)</f>
        <v>0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861</v>
      </c>
      <c r="C31" s="3" t="s">
        <v>844</v>
      </c>
      <c r="D31" s="3">
        <f>VLOOKUP(C31,[2]Sheet1!$B:$F,2,FALSE)</f>
        <v>0</v>
      </c>
      <c r="E31" s="3">
        <f>VLOOKUP(C31,[2]Sheet1!$B:$F,3,FALSE)</f>
        <v>0</v>
      </c>
      <c r="F31" s="3">
        <f>VLOOKUP(C31,[2]Sheet1!$B:$F,4,FALSE)</f>
        <v>0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861</v>
      </c>
      <c r="C32" s="3" t="s">
        <v>845</v>
      </c>
      <c r="D32" s="3">
        <f>VLOOKUP(C32,[2]Sheet1!$B:$F,2,FALSE)</f>
        <v>0</v>
      </c>
      <c r="E32" s="3">
        <f>VLOOKUP(C32,[2]Sheet1!$B:$F,3,FALSE)</f>
        <v>0</v>
      </c>
      <c r="F32" s="3" t="str">
        <f>VLOOKUP(C32,[2]Sheet1!$B:$F,4,FALSE)</f>
        <v>红色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861</v>
      </c>
      <c r="C33" s="3" t="s">
        <v>846</v>
      </c>
      <c r="D33" s="3">
        <f>VLOOKUP(C33,[2]Sheet1!$B:$F,2,FALSE)</f>
        <v>0</v>
      </c>
      <c r="E33" s="3">
        <f>VLOOKUP(C33,[2]Sheet1!$B:$F,3,FALSE)</f>
        <v>0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861</v>
      </c>
      <c r="C34" s="3" t="s">
        <v>847</v>
      </c>
      <c r="D34" s="3">
        <f>VLOOKUP(C34,[2]Sheet1!$B:$F,2,FALSE)</f>
        <v>0</v>
      </c>
      <c r="E34" s="3">
        <f>VLOOKUP(C34,[2]Sheet1!$B:$F,3,FALSE)</f>
        <v>0</v>
      </c>
      <c r="F34" s="3">
        <f>VLOOKUP(C34,[2]Sheet1!$B:$F,4,FALSE)</f>
        <v>0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861</v>
      </c>
      <c r="C35" s="3" t="s">
        <v>848</v>
      </c>
      <c r="D35" s="3">
        <f>VLOOKUP(C35,[2]Sheet1!$B:$F,2,FALSE)</f>
        <v>0</v>
      </c>
      <c r="E35" s="3">
        <f>VLOOKUP(C35,[2]Sheet1!$B:$F,3,FALSE)</f>
        <v>0</v>
      </c>
      <c r="F35" s="3">
        <f>VLOOKUP(C35,[2]Sheet1!$B:$F,4,FALSE)</f>
        <v>0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861</v>
      </c>
      <c r="C36" s="3" t="s">
        <v>849</v>
      </c>
      <c r="D36" s="3">
        <f>VLOOKUP(C36,[2]Sheet1!$B:$F,2,FALSE)</f>
        <v>0</v>
      </c>
      <c r="E36" s="3">
        <f>VLOOKUP(C36,[2]Sheet1!$B:$F,3,FALSE)</f>
        <v>0</v>
      </c>
      <c r="F36" s="3" t="str">
        <f>VLOOKUP(C36,[2]Sheet1!$B:$F,4,FALSE)</f>
        <v>回校宣传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861</v>
      </c>
      <c r="C37" s="3" t="s">
        <v>850</v>
      </c>
      <c r="D37" s="3">
        <f>VLOOKUP(C37,[2]Sheet1!$B:$F,2,FALSE)</f>
        <v>0</v>
      </c>
      <c r="E37" s="3">
        <f>VLOOKUP(C37,[2]Sheet1!$B:$F,3,FALSE)</f>
        <v>0</v>
      </c>
      <c r="F37" s="3">
        <f>VLOOKUP(C37,[2]Sheet1!$B:$F,4,FALSE)</f>
        <v>0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861</v>
      </c>
      <c r="C38" s="3" t="s">
        <v>851</v>
      </c>
      <c r="D38" s="3">
        <f>VLOOKUP(C38,[2]Sheet1!$B:$F,2,FALSE)</f>
        <v>0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861</v>
      </c>
      <c r="C39" s="3" t="s">
        <v>852</v>
      </c>
      <c r="D39" s="3">
        <v>0</v>
      </c>
      <c r="E39" s="3">
        <v>0</v>
      </c>
      <c r="F39" s="3">
        <v>0</v>
      </c>
      <c r="G39" s="3">
        <v>0</v>
      </c>
      <c r="H39" s="3"/>
    </row>
    <row r="40" spans="1:8" x14ac:dyDescent="0.3">
      <c r="A40" s="3">
        <v>39</v>
      </c>
      <c r="B40" s="3" t="s">
        <v>861</v>
      </c>
      <c r="C40" s="3" t="s">
        <v>853</v>
      </c>
      <c r="D40" s="3">
        <f>VLOOKUP(C40,[2]Sheet1!$B:$F,2,FALSE)</f>
        <v>0</v>
      </c>
      <c r="E40" s="3">
        <f>VLOOKUP(C40,[2]Sheet1!$B:$F,3,FALSE)</f>
        <v>0</v>
      </c>
      <c r="F40" s="3">
        <f>VLOOKUP(C40,[2]Sheet1!$B:$F,4,FALSE)</f>
        <v>0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861</v>
      </c>
      <c r="C41" s="3" t="s">
        <v>854</v>
      </c>
      <c r="D41" s="3">
        <f>VLOOKUP(C41,[2]Sheet1!$B:$F,2,FALSE)</f>
        <v>0</v>
      </c>
      <c r="E41" s="3">
        <f>VLOOKUP(C41,[2]Sheet1!$B:$F,3,FALSE)</f>
        <v>0</v>
      </c>
      <c r="F41" s="3">
        <f>VLOOKUP(C41,[2]Sheet1!$B:$F,4,FALSE)</f>
        <v>0</v>
      </c>
      <c r="G41" s="3">
        <f>VLOOKUP(C41,[2]Sheet1!$B:$F,5,FALSE)</f>
        <v>0</v>
      </c>
      <c r="H41" s="3"/>
    </row>
    <row r="42" spans="1:8" x14ac:dyDescent="0.3">
      <c r="A42" s="3">
        <v>41</v>
      </c>
      <c r="B42" s="3" t="s">
        <v>861</v>
      </c>
      <c r="C42" s="3" t="s">
        <v>855</v>
      </c>
      <c r="D42" s="3">
        <f>VLOOKUP(C42,[2]Sheet1!$B:$F,2,FALSE)</f>
        <v>0</v>
      </c>
      <c r="E42" s="3">
        <f>VLOOKUP(C42,[2]Sheet1!$B:$F,3,FALSE)</f>
        <v>0</v>
      </c>
      <c r="F42" s="3">
        <f>VLOOKUP(C42,[2]Sheet1!$B:$F,4,FALSE)</f>
        <v>0</v>
      </c>
      <c r="G42" s="3">
        <f>VLOOKUP(C42,[2]Sheet1!$B:$F,5,FALSE)</f>
        <v>0</v>
      </c>
      <c r="H42" s="3"/>
    </row>
    <row r="43" spans="1:8" x14ac:dyDescent="0.3">
      <c r="A43" s="3">
        <v>42</v>
      </c>
      <c r="B43" s="3" t="s">
        <v>861</v>
      </c>
      <c r="C43" s="3" t="s">
        <v>856</v>
      </c>
      <c r="D43" s="3">
        <f>VLOOKUP(C43,[2]Sheet1!$B:$F,2,FALSE)</f>
        <v>0</v>
      </c>
      <c r="E43" s="3">
        <f>VLOOKUP(C43,[2]Sheet1!$B:$F,3,FALSE)</f>
        <v>0</v>
      </c>
      <c r="F43" s="3">
        <f>VLOOKUP(C43,[2]Sheet1!$B:$F,4,FALSE)</f>
        <v>0</v>
      </c>
      <c r="G43" s="3">
        <f>VLOOKUP(C43,[2]Sheet1!$B:$F,5,FALSE)</f>
        <v>0</v>
      </c>
      <c r="H43" s="3"/>
    </row>
    <row r="44" spans="1:8" x14ac:dyDescent="0.3">
      <c r="A44" s="3">
        <v>43</v>
      </c>
      <c r="B44" s="3" t="s">
        <v>861</v>
      </c>
      <c r="C44" s="3" t="s">
        <v>857</v>
      </c>
      <c r="D44" s="3">
        <f>VLOOKUP(C44,[2]Sheet1!$B:$F,2,FALSE)</f>
        <v>0</v>
      </c>
      <c r="E44" s="3">
        <f>VLOOKUP(C44,[2]Sheet1!$B:$F,3,FALSE)</f>
        <v>0</v>
      </c>
      <c r="F44" s="3">
        <f>VLOOKUP(C44,[2]Sheet1!$B:$F,4,FALSE)</f>
        <v>0</v>
      </c>
      <c r="G44" s="3">
        <f>VLOOKUP(C44,[2]Sheet1!$B:$F,5,FALSE)</f>
        <v>0</v>
      </c>
      <c r="H44" s="3"/>
    </row>
    <row r="45" spans="1:8" x14ac:dyDescent="0.3">
      <c r="A45" s="3">
        <v>44</v>
      </c>
      <c r="B45" s="3" t="s">
        <v>861</v>
      </c>
      <c r="C45" s="3" t="s">
        <v>858</v>
      </c>
      <c r="D45" s="3">
        <f>VLOOKUP(C45,[2]Sheet1!$B:$F,2,FALSE)</f>
        <v>0</v>
      </c>
      <c r="E45" s="3">
        <f>VLOOKUP(C45,[2]Sheet1!$B:$F,3,FALSE)</f>
        <v>0</v>
      </c>
      <c r="F45" s="3">
        <f>VLOOKUP(C45,[2]Sheet1!$B:$F,4,FALSE)</f>
        <v>0</v>
      </c>
      <c r="G45" s="3">
        <f>VLOOKUP(C45,[2]Sheet1!$B:$F,5,FALSE)</f>
        <v>0</v>
      </c>
      <c r="H45" s="3"/>
    </row>
    <row r="46" spans="1:8" x14ac:dyDescent="0.3">
      <c r="A46" s="3">
        <v>45</v>
      </c>
      <c r="B46" s="3" t="s">
        <v>861</v>
      </c>
      <c r="C46" s="3" t="s">
        <v>859</v>
      </c>
      <c r="D46" s="2" t="s">
        <v>392</v>
      </c>
      <c r="E46" s="3">
        <v>0</v>
      </c>
      <c r="F46" s="3">
        <v>0</v>
      </c>
      <c r="G46" s="3">
        <v>0</v>
      </c>
      <c r="H46" s="3"/>
    </row>
    <row r="47" spans="1:8" x14ac:dyDescent="0.3">
      <c r="A47" s="3">
        <v>46</v>
      </c>
      <c r="B47" s="3" t="s">
        <v>861</v>
      </c>
      <c r="C47" s="3" t="s">
        <v>860</v>
      </c>
      <c r="D47" s="3">
        <v>0</v>
      </c>
      <c r="E47" s="3">
        <v>0</v>
      </c>
      <c r="F47" s="3">
        <v>0</v>
      </c>
      <c r="G47" s="3">
        <v>0</v>
      </c>
      <c r="H47" s="3"/>
    </row>
  </sheetData>
  <phoneticPr fontId="1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F4E7A-3716-4C41-B74D-D807CF967FA9}">
  <dimension ref="A1:H44"/>
  <sheetViews>
    <sheetView topLeftCell="A16" workbookViewId="0">
      <selection activeCell="D43" sqref="D43:G44"/>
    </sheetView>
  </sheetViews>
  <sheetFormatPr defaultRowHeight="14" x14ac:dyDescent="0.3"/>
  <cols>
    <col min="1" max="1" width="4.75" customWidth="1"/>
    <col min="2" max="2" width="18.1640625" customWidth="1"/>
    <col min="4" max="4" width="13.5" customWidth="1"/>
    <col min="5" max="5" width="13.1640625" customWidth="1"/>
    <col min="6" max="6" width="19.33203125" customWidth="1"/>
    <col min="7" max="7" width="13.58203125" customWidth="1"/>
    <col min="8" max="8" width="14.5820312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905</v>
      </c>
      <c r="C2" s="3" t="s">
        <v>862</v>
      </c>
      <c r="D2" s="3">
        <f>VLOOKUP(C2,[2]Sheet1!$B:$F,2,FALSE)</f>
        <v>0</v>
      </c>
      <c r="E2" s="3">
        <f>VLOOKUP(C2,[2]Sheet1!$B:$F,3,FALSE)</f>
        <v>0</v>
      </c>
      <c r="F2" s="3" t="str">
        <f>VLOOKUP(C2,[2]Sheet1!$B:$F,4,FALSE)</f>
        <v>孔美小学志愿者</v>
      </c>
      <c r="G2" s="3" t="str">
        <f>VLOOKUP(C2,[2]Sheet1!$B:$F,5,FALSE)</f>
        <v>红色</v>
      </c>
      <c r="H2" s="3"/>
    </row>
    <row r="3" spans="1:8" x14ac:dyDescent="0.3">
      <c r="A3" s="3">
        <v>2</v>
      </c>
      <c r="B3" s="3" t="s">
        <v>905</v>
      </c>
      <c r="C3" s="3" t="s">
        <v>863</v>
      </c>
      <c r="D3" s="3">
        <v>0</v>
      </c>
      <c r="E3" s="3">
        <v>0</v>
      </c>
      <c r="F3" s="3">
        <v>0</v>
      </c>
      <c r="G3" s="3" t="s">
        <v>998</v>
      </c>
      <c r="H3" s="3"/>
    </row>
    <row r="4" spans="1:8" x14ac:dyDescent="0.3">
      <c r="A4" s="3">
        <v>3</v>
      </c>
      <c r="B4" s="3" t="s">
        <v>905</v>
      </c>
      <c r="C4" s="3" t="s">
        <v>864</v>
      </c>
      <c r="D4" s="3">
        <f>VLOOKUP(C4,[2]Sheet1!$B:$F,2,FALSE)</f>
        <v>0</v>
      </c>
      <c r="E4" s="3">
        <f>VLOOKUP(C4,[2]Sheet1!$B:$F,3,FALSE)</f>
        <v>0</v>
      </c>
      <c r="F4" s="3">
        <f>VLOOKUP(C4,[2]Sheet1!$B:$F,4,FALSE)</f>
        <v>0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905</v>
      </c>
      <c r="C5" s="3" t="s">
        <v>865</v>
      </c>
      <c r="D5" s="3">
        <f>VLOOKUP(C5,[2]Sheet1!$B:$F,2,FALSE)</f>
        <v>0</v>
      </c>
      <c r="E5" s="3">
        <f>VLOOKUP(C5,[2]Sheet1!$B:$F,3,FALSE)</f>
        <v>0</v>
      </c>
      <c r="F5" s="3" t="str">
        <f>VLOOKUP(C5,[2]Sheet1!$B:$F,4,FALSE)</f>
        <v>回校宣传</v>
      </c>
      <c r="G5" s="3" t="str">
        <f>VLOOKUP(C5,[2]Sheet1!$B:$F,5,FALSE)</f>
        <v>三下乡</v>
      </c>
      <c r="H5" s="3"/>
    </row>
    <row r="6" spans="1:8" x14ac:dyDescent="0.3">
      <c r="A6" s="3">
        <v>5</v>
      </c>
      <c r="B6" s="3" t="s">
        <v>905</v>
      </c>
      <c r="C6" s="3" t="s">
        <v>866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905</v>
      </c>
      <c r="C7" s="3" t="s">
        <v>867</v>
      </c>
      <c r="D7" s="3">
        <f>VLOOKUP(C7,[2]Sheet1!$B:$F,2,FALSE)</f>
        <v>0</v>
      </c>
      <c r="E7" s="3">
        <f>VLOOKUP(C7,[2]Sheet1!$B:$F,3,FALSE)</f>
        <v>0</v>
      </c>
      <c r="F7" s="3">
        <f>VLOOKUP(C7,[2]Sheet1!$B:$F,4,FALSE)</f>
        <v>0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905</v>
      </c>
      <c r="C8" s="3" t="s">
        <v>868</v>
      </c>
      <c r="D8" s="3">
        <f>VLOOKUP(C8,[2]Sheet1!$B:$F,2,FALSE)</f>
        <v>0</v>
      </c>
      <c r="E8" s="3">
        <f>VLOOKUP(C8,[2]Sheet1!$B:$F,3,FALSE)</f>
        <v>0</v>
      </c>
      <c r="F8" s="3">
        <f>VLOOKUP(C8,[2]Sheet1!$B:$F,4,FALSE)</f>
        <v>0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905</v>
      </c>
      <c r="C9" s="3" t="s">
        <v>869</v>
      </c>
      <c r="D9" s="3" t="str">
        <f>VLOOKUP(C9,[2]Sheet1!$B:$F,2,FALSE)</f>
        <v>回校宣传</v>
      </c>
      <c r="E9" s="3">
        <f>VLOOKUP(C9,[2]Sheet1!$B:$F,3,FALSE)</f>
        <v>0</v>
      </c>
      <c r="F9" s="3">
        <f>VLOOKUP(C9,[2]Sheet1!$B:$F,4,FALSE)</f>
        <v>0</v>
      </c>
      <c r="G9" s="3">
        <f>VLOOKUP(C9,[2]Sheet1!$B:$F,5,FALSE)</f>
        <v>0</v>
      </c>
      <c r="H9" s="3"/>
    </row>
    <row r="10" spans="1:8" x14ac:dyDescent="0.3">
      <c r="A10" s="3">
        <v>9</v>
      </c>
      <c r="B10" s="3" t="s">
        <v>905</v>
      </c>
      <c r="C10" s="3" t="s">
        <v>870</v>
      </c>
      <c r="D10" s="3">
        <f>VLOOKUP(C10,[2]Sheet1!$B:$F,2,FALSE)</f>
        <v>0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905</v>
      </c>
      <c r="C11" s="3" t="s">
        <v>871</v>
      </c>
      <c r="D11" s="3" t="str">
        <f>VLOOKUP(C11,[2]Sheet1!$B:$F,2,FALSE)</f>
        <v>回校宣传</v>
      </c>
      <c r="E11" s="3">
        <f>VLOOKUP(C11,[2]Sheet1!$B:$F,3,FALSE)</f>
        <v>0</v>
      </c>
      <c r="F11" s="3" t="str">
        <f>VLOOKUP(C11,[2]Sheet1!$B:$F,4,FALSE)</f>
        <v>春运志愿服务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905</v>
      </c>
      <c r="C12" s="3" t="s">
        <v>872</v>
      </c>
      <c r="D12" s="3">
        <f>VLOOKUP(C12,[2]Sheet1!$B:$F,2,FALSE)</f>
        <v>0</v>
      </c>
      <c r="E12" s="3">
        <f>VLOOKUP(C12,[2]Sheet1!$B:$F,3,FALSE)</f>
        <v>0</v>
      </c>
      <c r="F12" s="3">
        <f>VLOOKUP(C12,[2]Sheet1!$B:$F,4,FALSE)</f>
        <v>0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905</v>
      </c>
      <c r="C13" s="3" t="s">
        <v>873</v>
      </c>
      <c r="D13" s="3" t="str">
        <f>VLOOKUP(C13,[2]Sheet1!$B:$F,2,FALSE)</f>
        <v>回校宣传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905</v>
      </c>
      <c r="C14" s="3" t="s">
        <v>874</v>
      </c>
      <c r="D14" s="3">
        <f>VLOOKUP(C14,[2]Sheet1!$B:$F,2,FALSE)</f>
        <v>0</v>
      </c>
      <c r="E14" s="3">
        <f>VLOOKUP(C14,[2]Sheet1!$B:$F,3,FALSE)</f>
        <v>0</v>
      </c>
      <c r="F14" s="3" t="str">
        <f>VLOOKUP(C14,[2]Sheet1!$B:$F,4,FALSE)</f>
        <v>“大手牵小手”志愿活动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905</v>
      </c>
      <c r="C15" s="3" t="s">
        <v>875</v>
      </c>
      <c r="D15" s="3" t="str">
        <f>VLOOKUP(C15,[2]Sheet1!$B:$F,2,FALSE)</f>
        <v>回校宣传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905</v>
      </c>
      <c r="C16" s="3" t="s">
        <v>876</v>
      </c>
      <c r="D16" s="3" t="str">
        <f>VLOOKUP(C16,[2]Sheet1!$B:$F,2,FALSE)</f>
        <v>回校宣传</v>
      </c>
      <c r="E16" s="3">
        <f>VLOOKUP(C16,[2]Sheet1!$B:$F,3,FALSE)</f>
        <v>0</v>
      </c>
      <c r="F16" s="3">
        <f>VLOOKUP(C16,[2]Sheet1!$B:$F,4,FALSE)</f>
        <v>0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905</v>
      </c>
      <c r="C17" s="3" t="s">
        <v>877</v>
      </c>
      <c r="D17" s="3">
        <f>VLOOKUP(C17,[2]Sheet1!$B:$F,2,FALSE)</f>
        <v>0</v>
      </c>
      <c r="E17" s="3">
        <f>VLOOKUP(C17,[2]Sheet1!$B:$F,3,FALSE)</f>
        <v>0</v>
      </c>
      <c r="F17" s="3" t="str">
        <f>VLOOKUP(C17,[2]Sheet1!$B:$F,4,FALSE)</f>
        <v>回校宣传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905</v>
      </c>
      <c r="C18" s="3" t="s">
        <v>878</v>
      </c>
      <c r="D18" s="3">
        <f>VLOOKUP(C18,[2]Sheet1!$B:$F,2,FALSE)</f>
        <v>0</v>
      </c>
      <c r="E18" s="3">
        <f>VLOOKUP(C18,[2]Sheet1!$B:$F,3,FALSE)</f>
        <v>0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905</v>
      </c>
      <c r="C19" s="3" t="s">
        <v>879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905</v>
      </c>
      <c r="C20" s="3" t="s">
        <v>880</v>
      </c>
      <c r="D20" s="3" t="str">
        <f>VLOOKUP(C20,[2]Sheet1!$B:$F,2,FALSE)</f>
        <v>回校宣传</v>
      </c>
      <c r="E20" s="3">
        <f>VLOOKUP(C20,[2]Sheet1!$B:$F,3,FALSE)</f>
        <v>0</v>
      </c>
      <c r="F20" s="3" t="str">
        <f>VLOOKUP(C20,[2]Sheet1!$B:$F,4,FALSE)</f>
        <v>心系家乡建设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905</v>
      </c>
      <c r="C21" s="3" t="s">
        <v>881</v>
      </c>
      <c r="D21" s="3">
        <f>VLOOKUP(C21,[2]Sheet1!$B:$F,2,FALSE)</f>
        <v>0</v>
      </c>
      <c r="E21" s="3">
        <f>VLOOKUP(C21,[2]Sheet1!$B:$F,3,FALSE)</f>
        <v>0</v>
      </c>
      <c r="F21" s="3" t="str">
        <f>VLOOKUP(C21,[2]Sheet1!$B:$F,4,FALSE)</f>
        <v>红色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905</v>
      </c>
      <c r="C22" s="3" t="s">
        <v>882</v>
      </c>
      <c r="D22" s="3">
        <f>VLOOKUP(C22,[2]Sheet1!$B:$F,2,FALSE)</f>
        <v>0</v>
      </c>
      <c r="E22" s="3">
        <f>VLOOKUP(C22,[2]Sheet1!$B:$F,3,FALSE)</f>
        <v>0</v>
      </c>
      <c r="F22" s="3" t="str">
        <f>VLOOKUP(C22,[2]Sheet1!$B:$F,4,FALSE)</f>
        <v>”挂灯笼“实践活动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905</v>
      </c>
      <c r="C23" s="3" t="s">
        <v>883</v>
      </c>
      <c r="D23" s="3">
        <f>VLOOKUP(C23,[2]Sheet1!$B:$F,2,FALSE)</f>
        <v>0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905</v>
      </c>
      <c r="C24" s="3" t="s">
        <v>884</v>
      </c>
      <c r="D24" s="3">
        <f>VLOOKUP(C24,[2]Sheet1!$B:$F,2,FALSE)</f>
        <v>0</v>
      </c>
      <c r="E24" s="3">
        <f>VLOOKUP(C24,[2]Sheet1!$B:$F,3,FALSE)</f>
        <v>0</v>
      </c>
      <c r="F24" s="3" t="str">
        <f>VLOOKUP(C24,[2]Sheet1!$B:$F,4,FALSE)</f>
        <v>回校宣传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905</v>
      </c>
      <c r="C25" s="3" t="s">
        <v>885</v>
      </c>
      <c r="D25" s="3">
        <f>VLOOKUP(C25,[2]Sheet1!$B:$F,2,FALSE)</f>
        <v>0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905</v>
      </c>
      <c r="C26" s="3" t="s">
        <v>886</v>
      </c>
      <c r="D26" s="3" t="str">
        <f>VLOOKUP(C26,[2]Sheet1!$B:$F,2,FALSE)</f>
        <v>回校宣传</v>
      </c>
      <c r="E26" s="3">
        <f>VLOOKUP(C26,[2]Sheet1!$B:$F,3,FALSE)</f>
        <v>0</v>
      </c>
      <c r="F26" s="3">
        <f>VLOOKUP(C26,[2]Sheet1!$B:$F,4,FALSE)</f>
        <v>0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905</v>
      </c>
      <c r="C27" s="3" t="s">
        <v>887</v>
      </c>
      <c r="D27" s="3">
        <f>VLOOKUP(C27,[2]Sheet1!$B:$F,2,FALSE)</f>
        <v>0</v>
      </c>
      <c r="E27" s="3">
        <f>VLOOKUP(C27,[2]Sheet1!$B:$F,3,FALSE)</f>
        <v>0</v>
      </c>
      <c r="F27" s="3" t="str">
        <f>VLOOKUP(C27,[2]Sheet1!$B:$F,4,FALSE)</f>
        <v>回校宣传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905</v>
      </c>
      <c r="C28" s="3" t="s">
        <v>888</v>
      </c>
      <c r="D28" s="3">
        <f>VLOOKUP(C28,[2]Sheet1!$B:$F,2,FALSE)</f>
        <v>0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905</v>
      </c>
      <c r="C29" s="3" t="s">
        <v>889</v>
      </c>
      <c r="D29" s="3">
        <f>VLOOKUP(C29,[2]Sheet1!$B:$F,2,FALSE)</f>
        <v>0</v>
      </c>
      <c r="E29" s="3">
        <f>VLOOKUP(C29,[2]Sheet1!$B:$F,3,FALSE)</f>
        <v>0</v>
      </c>
      <c r="F29" s="3">
        <f>VLOOKUP(C29,[2]Sheet1!$B:$F,4,FALSE)</f>
        <v>0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905</v>
      </c>
      <c r="C30" s="3" t="s">
        <v>890</v>
      </c>
      <c r="D30" s="3">
        <f>VLOOKUP(C30,[2]Sheet1!$B:$F,2,FALSE)</f>
        <v>0</v>
      </c>
      <c r="E30" s="3">
        <f>VLOOKUP(C30,[2]Sheet1!$B:$F,3,FALSE)</f>
        <v>0</v>
      </c>
      <c r="F30" s="3">
        <f>VLOOKUP(C30,[2]Sheet1!$B:$F,4,FALSE)</f>
        <v>0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905</v>
      </c>
      <c r="C31" s="3" t="s">
        <v>891</v>
      </c>
      <c r="D31" s="3">
        <f>VLOOKUP(C31,[2]Sheet1!$B:$F,2,FALSE)</f>
        <v>0</v>
      </c>
      <c r="E31" s="3">
        <f>VLOOKUP(C31,[2]Sheet1!$B:$F,3,FALSE)</f>
        <v>0</v>
      </c>
      <c r="F31" s="3" t="str">
        <f>VLOOKUP(C31,[2]Sheet1!$B:$F,4,FALSE)</f>
        <v>回校宣传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905</v>
      </c>
      <c r="C32" s="3" t="s">
        <v>892</v>
      </c>
      <c r="D32" s="3" t="str">
        <f>VLOOKUP(C32,[2]Sheet1!$B:$F,2,FALSE)</f>
        <v>回校宣传</v>
      </c>
      <c r="E32" s="3">
        <f>VLOOKUP(C32,[2]Sheet1!$B:$F,3,FALSE)</f>
        <v>0</v>
      </c>
      <c r="F32" s="3">
        <f>VLOOKUP(C32,[2]Sheet1!$B:$F,4,FALSE)</f>
        <v>0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905</v>
      </c>
      <c r="C33" s="3" t="s">
        <v>893</v>
      </c>
      <c r="D33" s="3" t="str">
        <f>VLOOKUP(C33,[2]Sheet1!$B:$F,2,FALSE)</f>
        <v>回校宣传</v>
      </c>
      <c r="E33" s="3">
        <f>VLOOKUP(C33,[2]Sheet1!$B:$F,3,FALSE)</f>
        <v>0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905</v>
      </c>
      <c r="C34" s="3" t="s">
        <v>894</v>
      </c>
      <c r="D34" s="3" t="str">
        <f>VLOOKUP(C34,[2]Sheet1!$B:$F,2,FALSE)</f>
        <v>回校宣传</v>
      </c>
      <c r="E34" s="3" t="str">
        <f>VLOOKUP(C34,[2]Sheet1!$B:$F,3,FALSE)</f>
        <v>社区志愿者</v>
      </c>
      <c r="F34" s="3">
        <f>VLOOKUP(C34,[2]Sheet1!$B:$F,4,FALSE)</f>
        <v>0</v>
      </c>
      <c r="G34" s="3" t="str">
        <f>VLOOKUP(C34,[2]Sheet1!$B:$F,5,FALSE)</f>
        <v>社区志愿者</v>
      </c>
      <c r="H34" s="3"/>
    </row>
    <row r="35" spans="1:8" x14ac:dyDescent="0.3">
      <c r="A35" s="3">
        <v>34</v>
      </c>
      <c r="B35" s="3" t="s">
        <v>905</v>
      </c>
      <c r="C35" s="3" t="s">
        <v>895</v>
      </c>
      <c r="D35" s="3">
        <f>VLOOKUP(C35,[2]Sheet1!$B:$F,2,FALSE)</f>
        <v>0</v>
      </c>
      <c r="E35" s="3" t="str">
        <f>VLOOKUP(C35,[2]Sheet1!$B:$F,3,FALSE)</f>
        <v>三下乡</v>
      </c>
      <c r="F35" s="3">
        <f>VLOOKUP(C35,[2]Sheet1!$B:$F,4,FALSE)</f>
        <v>0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905</v>
      </c>
      <c r="C36" s="3" t="s">
        <v>896</v>
      </c>
      <c r="D36" s="3">
        <f>VLOOKUP(C36,[2]Sheet1!$B:$F,2,FALSE)</f>
        <v>0</v>
      </c>
      <c r="E36" s="3" t="str">
        <f>VLOOKUP(C36,[2]Sheet1!$B:$F,3,FALSE)</f>
        <v>三下乡</v>
      </c>
      <c r="F36" s="3" t="str">
        <f>VLOOKUP(C36,[2]Sheet1!$B:$F,4,FALSE)</f>
        <v>回校宣传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905</v>
      </c>
      <c r="C37" s="3" t="s">
        <v>897</v>
      </c>
      <c r="D37" s="3">
        <f>VLOOKUP(C37,[2]Sheet1!$B:$F,2,FALSE)</f>
        <v>0</v>
      </c>
      <c r="E37" s="3">
        <f>VLOOKUP(C37,[2]Sheet1!$B:$F,3,FALSE)</f>
        <v>0</v>
      </c>
      <c r="F37" s="3" t="str">
        <f>VLOOKUP(C37,[2]Sheet1!$B:$F,4,FALSE)</f>
        <v>“大手牵小手”志愿活动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905</v>
      </c>
      <c r="C38" s="3" t="s">
        <v>898</v>
      </c>
      <c r="D38" s="3">
        <v>0</v>
      </c>
      <c r="E38" s="3">
        <v>0</v>
      </c>
      <c r="F38" s="3">
        <v>0</v>
      </c>
      <c r="G38" s="3">
        <v>0</v>
      </c>
      <c r="H38" s="3"/>
    </row>
    <row r="39" spans="1:8" x14ac:dyDescent="0.3">
      <c r="A39" s="3">
        <v>38</v>
      </c>
      <c r="B39" s="3" t="s">
        <v>905</v>
      </c>
      <c r="C39" s="3" t="s">
        <v>899</v>
      </c>
      <c r="D39" s="3">
        <v>0</v>
      </c>
      <c r="E39" s="3">
        <v>0</v>
      </c>
      <c r="F39" s="3">
        <v>0</v>
      </c>
      <c r="G39" s="3">
        <v>0</v>
      </c>
      <c r="H39" s="3"/>
    </row>
    <row r="40" spans="1:8" x14ac:dyDescent="0.3">
      <c r="A40" s="3">
        <v>39</v>
      </c>
      <c r="B40" s="3" t="s">
        <v>905</v>
      </c>
      <c r="C40" s="3" t="s">
        <v>900</v>
      </c>
      <c r="D40" s="3">
        <f>VLOOKUP(C40,[2]Sheet1!$B:$F,2,FALSE)</f>
        <v>0</v>
      </c>
      <c r="E40" s="3">
        <f>VLOOKUP(C40,[2]Sheet1!$B:$F,3,FALSE)</f>
        <v>0</v>
      </c>
      <c r="F40" s="3" t="str">
        <f>VLOOKUP(C40,[2]Sheet1!$B:$F,4,FALSE)</f>
        <v>红色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905</v>
      </c>
      <c r="C41" s="3" t="s">
        <v>901</v>
      </c>
      <c r="D41" s="3">
        <f>VLOOKUP(C41,[2]Sheet1!$B:$F,2,FALSE)</f>
        <v>0</v>
      </c>
      <c r="E41" s="3">
        <f>VLOOKUP(C41,[2]Sheet1!$B:$F,3,FALSE)</f>
        <v>0</v>
      </c>
      <c r="F41" s="3" t="str">
        <f>VLOOKUP(C41,[2]Sheet1!$B:$F,4,FALSE)</f>
        <v>红色</v>
      </c>
      <c r="G41" s="3">
        <f>VLOOKUP(C41,[2]Sheet1!$B:$F,5,FALSE)</f>
        <v>0</v>
      </c>
      <c r="H41" s="3"/>
    </row>
    <row r="42" spans="1:8" x14ac:dyDescent="0.3">
      <c r="A42" s="3">
        <v>41</v>
      </c>
      <c r="B42" s="3" t="s">
        <v>905</v>
      </c>
      <c r="C42" s="3" t="s">
        <v>902</v>
      </c>
      <c r="D42" s="3" t="str">
        <f>VLOOKUP(C42,[2]Sheet1!$B:$F,2,FALSE)</f>
        <v>回校宣传</v>
      </c>
      <c r="E42" s="3" t="str">
        <f>VLOOKUP(C42,[2]Sheet1!$B:$F,3,FALSE)</f>
        <v>环卫志愿者</v>
      </c>
      <c r="F42" s="3" t="str">
        <f>VLOOKUP(C42,[2]Sheet1!$B:$F,4,FALSE)</f>
        <v>回校宣传</v>
      </c>
      <c r="G42" s="3">
        <f>VLOOKUP(C42,[2]Sheet1!$B:$F,5,FALSE)</f>
        <v>0</v>
      </c>
      <c r="H42" s="3"/>
    </row>
    <row r="43" spans="1:8" x14ac:dyDescent="0.3">
      <c r="A43" s="3">
        <v>42</v>
      </c>
      <c r="B43" s="3" t="s">
        <v>905</v>
      </c>
      <c r="C43" s="3" t="s">
        <v>903</v>
      </c>
      <c r="D43" s="3">
        <v>0</v>
      </c>
      <c r="E43" s="3">
        <v>0</v>
      </c>
      <c r="F43" s="3">
        <v>0</v>
      </c>
      <c r="G43" s="3">
        <v>0</v>
      </c>
      <c r="H43" s="3"/>
    </row>
    <row r="44" spans="1:8" x14ac:dyDescent="0.3">
      <c r="A44" s="3">
        <v>43</v>
      </c>
      <c r="B44" s="3" t="s">
        <v>905</v>
      </c>
      <c r="C44" s="3" t="s">
        <v>904</v>
      </c>
      <c r="D44" s="3">
        <v>0</v>
      </c>
      <c r="E44" s="3">
        <v>0</v>
      </c>
      <c r="F44" s="3">
        <v>0</v>
      </c>
      <c r="G44" s="3">
        <v>0</v>
      </c>
      <c r="H44" s="3"/>
    </row>
  </sheetData>
  <phoneticPr fontId="1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4B624-BA39-4E84-908B-60AB18751AD7}">
  <dimension ref="A1:H43"/>
  <sheetViews>
    <sheetView topLeftCell="A19" workbookViewId="0">
      <selection activeCell="D36" sqref="D36:G36"/>
    </sheetView>
  </sheetViews>
  <sheetFormatPr defaultRowHeight="14" x14ac:dyDescent="0.3"/>
  <cols>
    <col min="1" max="1" width="5.58203125" customWidth="1"/>
    <col min="2" max="2" width="18.83203125" customWidth="1"/>
    <col min="4" max="5" width="13.75" customWidth="1"/>
    <col min="6" max="8" width="14.75" customWidth="1"/>
  </cols>
  <sheetData>
    <row r="1" spans="1:8" x14ac:dyDescent="0.3">
      <c r="A1" s="3" t="s">
        <v>345</v>
      </c>
      <c r="B1" s="3" t="s">
        <v>553</v>
      </c>
      <c r="C1" s="3" t="s">
        <v>347</v>
      </c>
      <c r="D1" s="3" t="s">
        <v>399</v>
      </c>
      <c r="E1" s="3" t="s">
        <v>400</v>
      </c>
      <c r="F1" s="3" t="s">
        <v>401</v>
      </c>
      <c r="G1" s="3" t="s">
        <v>402</v>
      </c>
      <c r="H1" s="3" t="s">
        <v>403</v>
      </c>
    </row>
    <row r="2" spans="1:8" x14ac:dyDescent="0.3">
      <c r="A2" s="3">
        <v>1</v>
      </c>
      <c r="B2" s="3" t="s">
        <v>948</v>
      </c>
      <c r="C2" s="3" t="s">
        <v>906</v>
      </c>
      <c r="D2" s="3">
        <v>0</v>
      </c>
      <c r="E2" s="3">
        <v>0</v>
      </c>
      <c r="F2" s="3">
        <v>0</v>
      </c>
      <c r="G2" s="3">
        <v>0</v>
      </c>
      <c r="H2" s="3"/>
    </row>
    <row r="3" spans="1:8" x14ac:dyDescent="0.3">
      <c r="A3" s="3">
        <v>2</v>
      </c>
      <c r="B3" s="3" t="s">
        <v>948</v>
      </c>
      <c r="C3" s="3" t="s">
        <v>907</v>
      </c>
      <c r="D3" s="3">
        <v>0</v>
      </c>
      <c r="E3" s="3">
        <v>0</v>
      </c>
      <c r="F3" s="3">
        <v>0</v>
      </c>
      <c r="G3" s="3">
        <v>0</v>
      </c>
      <c r="H3" s="3"/>
    </row>
    <row r="4" spans="1:8" x14ac:dyDescent="0.3">
      <c r="A4" s="3">
        <v>3</v>
      </c>
      <c r="B4" s="3" t="s">
        <v>948</v>
      </c>
      <c r="C4" s="3" t="s">
        <v>908</v>
      </c>
      <c r="D4" s="3">
        <f>VLOOKUP(C4,[2]Sheet1!$B:$F,2,FALSE)</f>
        <v>0</v>
      </c>
      <c r="E4" s="3">
        <f>VLOOKUP(C4,[2]Sheet1!$B:$F,3,FALSE)</f>
        <v>0</v>
      </c>
      <c r="F4" s="3" t="str">
        <f>VLOOKUP(C4,[2]Sheet1!$B:$F,4,FALSE)</f>
        <v>回校宣传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948</v>
      </c>
      <c r="C5" s="3" t="s">
        <v>909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948</v>
      </c>
      <c r="C6" s="3" t="s">
        <v>910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 t="str">
        <f>VLOOKUP(C6,[2]Sheet1!$B:$F,5,FALSE)</f>
        <v>三下乡</v>
      </c>
      <c r="H6" s="3"/>
    </row>
    <row r="7" spans="1:8" x14ac:dyDescent="0.3">
      <c r="A7" s="3">
        <v>6</v>
      </c>
      <c r="B7" s="3" t="s">
        <v>948</v>
      </c>
      <c r="C7" s="3" t="s">
        <v>911</v>
      </c>
      <c r="D7" s="3">
        <f>VLOOKUP(C7,[2]Sheet1!$B:$F,2,FALSE)</f>
        <v>0</v>
      </c>
      <c r="E7" s="3">
        <f>VLOOKUP(C7,[2]Sheet1!$B:$F,3,FALSE)</f>
        <v>0</v>
      </c>
      <c r="F7" s="3">
        <f>VLOOKUP(C7,[2]Sheet1!$B:$F,4,FALSE)</f>
        <v>0</v>
      </c>
      <c r="G7" s="3" t="str">
        <f>VLOOKUP(C7,[2]Sheet1!$B:$F,5,FALSE)</f>
        <v>三下乡</v>
      </c>
      <c r="H7" s="3"/>
    </row>
    <row r="8" spans="1:8" x14ac:dyDescent="0.3">
      <c r="A8" s="3">
        <v>7</v>
      </c>
      <c r="B8" s="3" t="s">
        <v>948</v>
      </c>
      <c r="C8" s="3" t="s">
        <v>912</v>
      </c>
      <c r="D8" s="3">
        <f>VLOOKUP(C8,[2]Sheet1!$B:$F,2,FALSE)</f>
        <v>0</v>
      </c>
      <c r="E8" s="3">
        <f>VLOOKUP(C8,[2]Sheet1!$B:$F,3,FALSE)</f>
        <v>0</v>
      </c>
      <c r="F8" s="3">
        <f>VLOOKUP(C8,[2]Sheet1!$B:$F,4,FALSE)</f>
        <v>0</v>
      </c>
      <c r="G8" s="3" t="str">
        <f>VLOOKUP(C8,[2]Sheet1!$B:$F,5,FALSE)</f>
        <v>三下乡</v>
      </c>
      <c r="H8" s="3"/>
    </row>
    <row r="9" spans="1:8" x14ac:dyDescent="0.3">
      <c r="A9" s="3">
        <v>8</v>
      </c>
      <c r="B9" s="3" t="s">
        <v>948</v>
      </c>
      <c r="C9" s="3" t="s">
        <v>913</v>
      </c>
      <c r="D9" s="3">
        <f>VLOOKUP(C9,[2]Sheet1!$B:$F,2,FALSE)</f>
        <v>0</v>
      </c>
      <c r="E9" s="3">
        <f>VLOOKUP(C9,[2]Sheet1!$B:$F,3,FALSE)</f>
        <v>0</v>
      </c>
      <c r="F9" s="3">
        <f>VLOOKUP(C9,[2]Sheet1!$B:$F,4,FALSE)</f>
        <v>0</v>
      </c>
      <c r="G9" s="3" t="str">
        <f>VLOOKUP(C9,[2]Sheet1!$B:$F,5,FALSE)</f>
        <v>三下乡</v>
      </c>
      <c r="H9" s="3"/>
    </row>
    <row r="10" spans="1:8" x14ac:dyDescent="0.3">
      <c r="A10" s="3">
        <v>9</v>
      </c>
      <c r="B10" s="3" t="s">
        <v>948</v>
      </c>
      <c r="C10" s="3" t="s">
        <v>914</v>
      </c>
      <c r="D10" s="3">
        <f>VLOOKUP(C10,[2]Sheet1!$B:$F,2,FALSE)</f>
        <v>0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948</v>
      </c>
      <c r="C11" s="3" t="s">
        <v>915</v>
      </c>
      <c r="D11" s="3">
        <f>VLOOKUP(C11,[2]Sheet1!$B:$F,2,FALSE)</f>
        <v>0</v>
      </c>
      <c r="E11" s="3">
        <f>VLOOKUP(C11,[2]Sheet1!$B:$F,3,FALSE)</f>
        <v>0</v>
      </c>
      <c r="F11" s="3" t="str">
        <f>VLOOKUP(C11,[2]Sheet1!$B:$F,4,FALSE)</f>
        <v>回校宣传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948</v>
      </c>
      <c r="C12" s="3" t="s">
        <v>916</v>
      </c>
      <c r="D12" s="3">
        <f>VLOOKUP(C12,[2]Sheet1!$B:$F,2,FALSE)</f>
        <v>0</v>
      </c>
      <c r="E12" s="3">
        <f>VLOOKUP(C12,[2]Sheet1!$B:$F,3,FALSE)</f>
        <v>0</v>
      </c>
      <c r="F12" s="3" t="str">
        <f>VLOOKUP(C12,[2]Sheet1!$B:$F,4,FALSE)</f>
        <v>回校宣传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948</v>
      </c>
      <c r="C13" s="3" t="s">
        <v>917</v>
      </c>
      <c r="D13" s="3">
        <f>VLOOKUP(C13,[2]Sheet1!$B:$F,2,FALSE)</f>
        <v>0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948</v>
      </c>
      <c r="C14" s="3" t="s">
        <v>918</v>
      </c>
      <c r="D14" s="3">
        <f>VLOOKUP(C14,[2]Sheet1!$B:$F,2,FALSE)</f>
        <v>0</v>
      </c>
      <c r="E14" s="3">
        <f>VLOOKUP(C14,[2]Sheet1!$B:$F,3,FALSE)</f>
        <v>0</v>
      </c>
      <c r="F14" s="3">
        <f>VLOOKUP(C14,[2]Sheet1!$B:$F,4,FALSE)</f>
        <v>0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948</v>
      </c>
      <c r="C15" s="3" t="s">
        <v>919</v>
      </c>
      <c r="D15" s="3">
        <f>VLOOKUP(C15,[2]Sheet1!$B:$F,2,FALSE)</f>
        <v>0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948</v>
      </c>
      <c r="C16" s="3" t="s">
        <v>920</v>
      </c>
      <c r="D16" s="3">
        <f>VLOOKUP(C16,[2]Sheet1!$B:$F,2,FALSE)</f>
        <v>0</v>
      </c>
      <c r="E16" s="3">
        <f>VLOOKUP(C16,[2]Sheet1!$B:$F,3,FALSE)</f>
        <v>0</v>
      </c>
      <c r="F16" s="3">
        <f>VLOOKUP(C16,[2]Sheet1!$B:$F,4,FALSE)</f>
        <v>0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948</v>
      </c>
      <c r="C17" s="3" t="s">
        <v>921</v>
      </c>
      <c r="D17" s="3">
        <f>VLOOKUP(C17,[2]Sheet1!$B:$F,2,FALSE)</f>
        <v>0</v>
      </c>
      <c r="E17" s="3">
        <f>VLOOKUP(C17,[2]Sheet1!$B:$F,3,FALSE)</f>
        <v>0</v>
      </c>
      <c r="F17" s="3">
        <f>VLOOKUP(C17,[2]Sheet1!$B:$F,4,FALSE)</f>
        <v>0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948</v>
      </c>
      <c r="C18" s="3" t="s">
        <v>922</v>
      </c>
      <c r="D18" s="3">
        <f>VLOOKUP(C18,[2]Sheet1!$B:$F,2,FALSE)</f>
        <v>0</v>
      </c>
      <c r="E18" s="3">
        <f>VLOOKUP(C18,[2]Sheet1!$B:$F,3,FALSE)</f>
        <v>0</v>
      </c>
      <c r="F18" s="3">
        <f>VLOOKUP(C18,[2]Sheet1!$B:$F,4,FALSE)</f>
        <v>0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948</v>
      </c>
      <c r="C19" s="3" t="s">
        <v>923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 t="str">
        <f>VLOOKUP(C19,[2]Sheet1!$B:$F,5,FALSE)</f>
        <v>三下乡</v>
      </c>
      <c r="H19" s="3"/>
    </row>
    <row r="20" spans="1:8" x14ac:dyDescent="0.3">
      <c r="A20" s="3">
        <v>19</v>
      </c>
      <c r="B20" s="3" t="s">
        <v>948</v>
      </c>
      <c r="C20" s="3" t="s">
        <v>924</v>
      </c>
      <c r="D20" s="3">
        <f>VLOOKUP(C20,[2]Sheet1!$B:$F,2,FALSE)</f>
        <v>0</v>
      </c>
      <c r="E20" s="3">
        <f>VLOOKUP(C20,[2]Sheet1!$B:$F,3,FALSE)</f>
        <v>0</v>
      </c>
      <c r="F20" s="3">
        <f>VLOOKUP(C20,[2]Sheet1!$B:$F,4,FALSE)</f>
        <v>0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948</v>
      </c>
      <c r="C21" s="3" t="s">
        <v>925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948</v>
      </c>
      <c r="C22" s="3" t="s">
        <v>926</v>
      </c>
      <c r="D22" s="3">
        <f>VLOOKUP(C22,[2]Sheet1!$B:$F,2,FALSE)</f>
        <v>0</v>
      </c>
      <c r="E22" s="3">
        <f>VLOOKUP(C22,[2]Sheet1!$B:$F,3,FALSE)</f>
        <v>0</v>
      </c>
      <c r="F22" s="3">
        <f>VLOOKUP(C22,[2]Sheet1!$B:$F,4,FALSE)</f>
        <v>0</v>
      </c>
      <c r="G22" s="3" t="str">
        <f>VLOOKUP(C22,[2]Sheet1!$B:$F,5,FALSE)</f>
        <v>三下乡</v>
      </c>
      <c r="H22" s="3"/>
    </row>
    <row r="23" spans="1:8" x14ac:dyDescent="0.3">
      <c r="A23" s="3">
        <v>22</v>
      </c>
      <c r="B23" s="3" t="s">
        <v>948</v>
      </c>
      <c r="C23" s="3" t="s">
        <v>927</v>
      </c>
      <c r="D23" s="3">
        <f>VLOOKUP(C23,[2]Sheet1!$B:$F,2,FALSE)</f>
        <v>0</v>
      </c>
      <c r="E23" s="3">
        <f>VLOOKUP(C23,[2]Sheet1!$B:$F,3,FALSE)</f>
        <v>0</v>
      </c>
      <c r="F23" s="3">
        <f>VLOOKUP(C23,[2]Sheet1!$B:$F,4,FALSE)</f>
        <v>0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948</v>
      </c>
      <c r="C24" s="3" t="s">
        <v>928</v>
      </c>
      <c r="D24" s="3">
        <f>VLOOKUP(C24,[2]Sheet1!$B:$F,2,FALSE)</f>
        <v>0</v>
      </c>
      <c r="E24" s="3">
        <f>VLOOKUP(C24,[2]Sheet1!$B:$F,3,FALSE)</f>
        <v>0</v>
      </c>
      <c r="F24" s="3">
        <f>VLOOKUP(C24,[2]Sheet1!$B:$F,4,FALSE)</f>
        <v>0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948</v>
      </c>
      <c r="C25" s="3" t="s">
        <v>929</v>
      </c>
      <c r="D25" s="3">
        <f>VLOOKUP(C25,[2]Sheet1!$B:$F,2,FALSE)</f>
        <v>0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948</v>
      </c>
      <c r="C26" s="3" t="s">
        <v>930</v>
      </c>
      <c r="D26" s="3">
        <f>VLOOKUP(C26,[2]Sheet1!$B:$F,2,FALSE)</f>
        <v>0</v>
      </c>
      <c r="E26" s="3">
        <f>VLOOKUP(C26,[2]Sheet1!$B:$F,3,FALSE)</f>
        <v>0</v>
      </c>
      <c r="F26" s="3" t="str">
        <f>VLOOKUP(C26,[2]Sheet1!$B:$F,4,FALSE)</f>
        <v>回校宣传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948</v>
      </c>
      <c r="C27" s="3" t="s">
        <v>931</v>
      </c>
      <c r="D27" s="3">
        <f>VLOOKUP(C27,[2]Sheet1!$B:$F,2,FALSE)</f>
        <v>0</v>
      </c>
      <c r="E27" s="3">
        <f>VLOOKUP(C27,[2]Sheet1!$B:$F,3,FALSE)</f>
        <v>0</v>
      </c>
      <c r="F27" s="3" t="str">
        <f>VLOOKUP(C27,[2]Sheet1!$B:$F,4,FALSE)</f>
        <v>回校宣传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948</v>
      </c>
      <c r="C28" s="3" t="s">
        <v>932</v>
      </c>
      <c r="D28" s="3">
        <f>VLOOKUP(C28,[2]Sheet1!$B:$F,2,FALSE)</f>
        <v>0</v>
      </c>
      <c r="E28" s="3">
        <f>VLOOKUP(C28,[2]Sheet1!$B:$F,3,FALSE)</f>
        <v>0</v>
      </c>
      <c r="F28" s="3">
        <f>VLOOKUP(C28,[2]Sheet1!$B:$F,4,FALSE)</f>
        <v>0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948</v>
      </c>
      <c r="C29" s="3" t="s">
        <v>933</v>
      </c>
      <c r="D29" s="3">
        <f>VLOOKUP(C29,[2]Sheet1!$B:$F,2,FALSE)</f>
        <v>0</v>
      </c>
      <c r="E29" s="3">
        <f>VLOOKUP(C29,[2]Sheet1!$B:$F,3,FALSE)</f>
        <v>0</v>
      </c>
      <c r="F29" s="3">
        <f>VLOOKUP(C29,[2]Sheet1!$B:$F,4,FALSE)</f>
        <v>0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948</v>
      </c>
      <c r="C30" s="3" t="s">
        <v>934</v>
      </c>
      <c r="D30" s="3">
        <f>VLOOKUP(C30,[2]Sheet1!$B:$F,2,FALSE)</f>
        <v>0</v>
      </c>
      <c r="E30" s="3">
        <f>VLOOKUP(C30,[2]Sheet1!$B:$F,3,FALSE)</f>
        <v>0</v>
      </c>
      <c r="F30" s="3" t="str">
        <f>VLOOKUP(C30,[2]Sheet1!$B:$F,4,FALSE)</f>
        <v>回校宣传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948</v>
      </c>
      <c r="C31" s="3" t="s">
        <v>935</v>
      </c>
      <c r="D31" s="3">
        <f>VLOOKUP(C31,[2]Sheet1!$B:$F,2,FALSE)</f>
        <v>0</v>
      </c>
      <c r="E31" s="3">
        <f>VLOOKUP(C31,[2]Sheet1!$B:$F,3,FALSE)</f>
        <v>0</v>
      </c>
      <c r="F31" s="3" t="str">
        <f>VLOOKUP(C31,[2]Sheet1!$B:$F,4,FALSE)</f>
        <v>回校宣传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948</v>
      </c>
      <c r="C32" s="3" t="s">
        <v>936</v>
      </c>
      <c r="D32" s="3">
        <f>VLOOKUP(C32,[2]Sheet1!$B:$F,2,FALSE)</f>
        <v>0</v>
      </c>
      <c r="E32" s="3">
        <f>VLOOKUP(C32,[2]Sheet1!$B:$F,3,FALSE)</f>
        <v>0</v>
      </c>
      <c r="F32" s="3" t="str">
        <f>VLOOKUP(C32,[2]Sheet1!$B:$F,4,FALSE)</f>
        <v>回校宣传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948</v>
      </c>
      <c r="C33" s="3" t="s">
        <v>937</v>
      </c>
      <c r="D33" s="3">
        <f>VLOOKUP(C33,[2]Sheet1!$B:$F,2,FALSE)</f>
        <v>0</v>
      </c>
      <c r="E33" s="3">
        <f>VLOOKUP(C33,[2]Sheet1!$B:$F,3,FALSE)</f>
        <v>0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948</v>
      </c>
      <c r="C34" s="3" t="s">
        <v>938</v>
      </c>
      <c r="D34" s="3">
        <f>VLOOKUP(C34,[2]Sheet1!$B:$F,2,FALSE)</f>
        <v>0</v>
      </c>
      <c r="E34" s="3">
        <f>VLOOKUP(C34,[2]Sheet1!$B:$F,3,FALSE)</f>
        <v>0</v>
      </c>
      <c r="F34" s="3">
        <f>VLOOKUP(C34,[2]Sheet1!$B:$F,4,FALSE)</f>
        <v>0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948</v>
      </c>
      <c r="C35" s="3" t="s">
        <v>939</v>
      </c>
      <c r="D35" s="3">
        <f>VLOOKUP(C35,[2]Sheet1!$B:$F,2,FALSE)</f>
        <v>0</v>
      </c>
      <c r="E35" s="3">
        <f>VLOOKUP(C35,[2]Sheet1!$B:$F,3,FALSE)</f>
        <v>0</v>
      </c>
      <c r="F35" s="3" t="str">
        <f>VLOOKUP(C35,[2]Sheet1!$B:$F,4,FALSE)</f>
        <v>回校宣传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948</v>
      </c>
      <c r="C36" s="3" t="s">
        <v>940</v>
      </c>
      <c r="D36" s="3">
        <v>0</v>
      </c>
      <c r="E36" s="3">
        <v>0</v>
      </c>
      <c r="F36" s="3">
        <v>0</v>
      </c>
      <c r="G36" s="3">
        <v>0</v>
      </c>
      <c r="H36" s="3"/>
    </row>
    <row r="37" spans="1:8" x14ac:dyDescent="0.3">
      <c r="A37" s="3">
        <v>36</v>
      </c>
      <c r="B37" s="3" t="s">
        <v>948</v>
      </c>
      <c r="C37" s="3" t="s">
        <v>941</v>
      </c>
      <c r="D37" s="3">
        <f>VLOOKUP(C37,[2]Sheet1!$B:$F,2,FALSE)</f>
        <v>0</v>
      </c>
      <c r="E37" s="3">
        <f>VLOOKUP(C37,[2]Sheet1!$B:$F,3,FALSE)</f>
        <v>0</v>
      </c>
      <c r="F37" s="3">
        <f>VLOOKUP(C37,[2]Sheet1!$B:$F,4,FALSE)</f>
        <v>0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948</v>
      </c>
      <c r="C38" s="3" t="s">
        <v>942</v>
      </c>
      <c r="D38" s="3">
        <f>VLOOKUP(C38,[2]Sheet1!$B:$F,2,FALSE)</f>
        <v>0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948</v>
      </c>
      <c r="C39" s="3" t="s">
        <v>943</v>
      </c>
      <c r="D39" s="3">
        <f>VLOOKUP(C39,[2]Sheet1!$B:$F,2,FALSE)</f>
        <v>0</v>
      </c>
      <c r="E39" s="3">
        <f>VLOOKUP(C39,[2]Sheet1!$B:$F,3,FALSE)</f>
        <v>0</v>
      </c>
      <c r="F39" s="3" t="str">
        <f>VLOOKUP(C39,[2]Sheet1!$B:$F,4,FALSE)</f>
        <v>回校宣传</v>
      </c>
      <c r="G39" s="3">
        <f>VLOOKUP(C39,[2]Sheet1!$B:$F,5,FALSE)</f>
        <v>0</v>
      </c>
      <c r="H39" s="3"/>
    </row>
    <row r="40" spans="1:8" x14ac:dyDescent="0.3">
      <c r="A40" s="3">
        <v>39</v>
      </c>
      <c r="B40" s="3" t="s">
        <v>948</v>
      </c>
      <c r="C40" s="3" t="s">
        <v>944</v>
      </c>
      <c r="D40" s="3">
        <f>VLOOKUP(C40,[2]Sheet1!$B:$F,2,FALSE)</f>
        <v>0</v>
      </c>
      <c r="E40" s="3">
        <f>VLOOKUP(C40,[2]Sheet1!$B:$F,3,FALSE)</f>
        <v>0</v>
      </c>
      <c r="F40" s="3">
        <f>VLOOKUP(C40,[2]Sheet1!$B:$F,4,FALSE)</f>
        <v>0</v>
      </c>
      <c r="G40" s="3" t="str">
        <f>VLOOKUP(C40,[2]Sheet1!$B:$F,5,FALSE)</f>
        <v>乡村调研</v>
      </c>
      <c r="H40" s="3"/>
    </row>
    <row r="41" spans="1:8" x14ac:dyDescent="0.3">
      <c r="A41" s="3">
        <v>40</v>
      </c>
      <c r="B41" s="3" t="s">
        <v>948</v>
      </c>
      <c r="C41" s="3" t="s">
        <v>945</v>
      </c>
      <c r="D41" s="3">
        <f>VLOOKUP(C41,[2]Sheet1!$B:$F,2,FALSE)</f>
        <v>0</v>
      </c>
      <c r="E41" s="3">
        <f>VLOOKUP(C41,[2]Sheet1!$B:$F,3,FALSE)</f>
        <v>0</v>
      </c>
      <c r="F41" s="3" t="str">
        <f>VLOOKUP(C41,[2]Sheet1!$B:$F,4,FALSE)</f>
        <v>回校宣传</v>
      </c>
      <c r="G41" s="3">
        <f>VLOOKUP(C41,[2]Sheet1!$B:$F,5,FALSE)</f>
        <v>0</v>
      </c>
      <c r="H41" s="3"/>
    </row>
    <row r="42" spans="1:8" x14ac:dyDescent="0.3">
      <c r="A42" s="3">
        <v>41</v>
      </c>
      <c r="B42" s="3" t="s">
        <v>948</v>
      </c>
      <c r="C42" s="3" t="s">
        <v>946</v>
      </c>
      <c r="D42" s="3">
        <f>VLOOKUP(C42,[2]Sheet1!$B:$F,2,FALSE)</f>
        <v>0</v>
      </c>
      <c r="E42" s="3">
        <f>VLOOKUP(C42,[2]Sheet1!$B:$F,3,FALSE)</f>
        <v>0</v>
      </c>
      <c r="F42" s="3">
        <f>VLOOKUP(C42,[2]Sheet1!$B:$F,4,FALSE)</f>
        <v>0</v>
      </c>
      <c r="G42" s="3">
        <f>VLOOKUP(C42,[2]Sheet1!$B:$F,5,FALSE)</f>
        <v>0</v>
      </c>
      <c r="H42" s="3"/>
    </row>
    <row r="43" spans="1:8" x14ac:dyDescent="0.3">
      <c r="A43" s="3">
        <v>42</v>
      </c>
      <c r="B43" s="3" t="s">
        <v>948</v>
      </c>
      <c r="C43" s="3" t="s">
        <v>947</v>
      </c>
      <c r="D43" s="3">
        <f>VLOOKUP(C43,[2]Sheet1!$B:$F,2,FALSE)</f>
        <v>0</v>
      </c>
      <c r="E43" s="3">
        <f>VLOOKUP(C43,[2]Sheet1!$B:$F,3,FALSE)</f>
        <v>0</v>
      </c>
      <c r="F43" s="3">
        <f>VLOOKUP(C43,[2]Sheet1!$B:$F,4,FALSE)</f>
        <v>0</v>
      </c>
      <c r="G43" s="3">
        <f>VLOOKUP(C43,[2]Sheet1!$B:$F,5,FALSE)</f>
        <v>0</v>
      </c>
      <c r="H43" s="3"/>
    </row>
  </sheetData>
  <phoneticPr fontId="1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771A0-A302-4B52-8373-E26A104E61F5}">
  <dimension ref="A1:H43"/>
  <sheetViews>
    <sheetView workbookViewId="0">
      <selection activeCell="B47" sqref="B47"/>
    </sheetView>
  </sheetViews>
  <sheetFormatPr defaultRowHeight="14" x14ac:dyDescent="0.3"/>
  <cols>
    <col min="1" max="1" width="4.9140625" customWidth="1"/>
    <col min="2" max="2" width="15.08203125" customWidth="1"/>
    <col min="4" max="4" width="14.1640625" customWidth="1"/>
    <col min="5" max="8" width="14.58203125" customWidth="1"/>
  </cols>
  <sheetData>
    <row r="1" spans="1:8" x14ac:dyDescent="0.3">
      <c r="A1" s="3" t="s">
        <v>662</v>
      </c>
      <c r="B1" s="3" t="s">
        <v>553</v>
      </c>
      <c r="C1" s="3" t="s">
        <v>2</v>
      </c>
      <c r="D1" s="3" t="s">
        <v>950</v>
      </c>
      <c r="E1" s="3" t="s">
        <v>951</v>
      </c>
      <c r="F1" s="3" t="s">
        <v>952</v>
      </c>
      <c r="G1" s="3" t="s">
        <v>953</v>
      </c>
      <c r="H1" s="3" t="s">
        <v>954</v>
      </c>
    </row>
    <row r="2" spans="1:8" x14ac:dyDescent="0.3">
      <c r="A2" s="3">
        <v>1</v>
      </c>
      <c r="B2" s="3" t="s">
        <v>949</v>
      </c>
      <c r="C2" s="3" t="s">
        <v>955</v>
      </c>
      <c r="D2" s="3">
        <f>VLOOKUP(C2,[2]Sheet1!$B:$F,2,FALSE)</f>
        <v>0</v>
      </c>
      <c r="E2" s="3">
        <f>VLOOKUP(C2,[2]Sheet1!$B:$F,3,FALSE)</f>
        <v>0</v>
      </c>
      <c r="F2" s="3">
        <f>VLOOKUP(C2,[2]Sheet1!$B:$F,4,FALSE)</f>
        <v>0</v>
      </c>
      <c r="G2" s="3">
        <f>VLOOKUP(C2,[2]Sheet1!$B:$F,5,FALSE)</f>
        <v>0</v>
      </c>
      <c r="H2" s="3"/>
    </row>
    <row r="3" spans="1:8" x14ac:dyDescent="0.3">
      <c r="A3" s="3">
        <v>2</v>
      </c>
      <c r="B3" s="3" t="s">
        <v>949</v>
      </c>
      <c r="C3" s="3" t="s">
        <v>956</v>
      </c>
      <c r="D3" s="3">
        <f>VLOOKUP(C3,[2]Sheet1!$B:$F,2,FALSE)</f>
        <v>0</v>
      </c>
      <c r="E3" s="3">
        <f>VLOOKUP(C3,[2]Sheet1!$B:$F,3,FALSE)</f>
        <v>0</v>
      </c>
      <c r="F3" s="3">
        <f>VLOOKUP(C3,[2]Sheet1!$B:$F,4,FALSE)</f>
        <v>0</v>
      </c>
      <c r="G3" s="3">
        <f>VLOOKUP(C3,[2]Sheet1!$B:$F,5,FALSE)</f>
        <v>0</v>
      </c>
      <c r="H3" s="3"/>
    </row>
    <row r="4" spans="1:8" x14ac:dyDescent="0.3">
      <c r="A4" s="3">
        <v>3</v>
      </c>
      <c r="B4" s="3" t="s">
        <v>949</v>
      </c>
      <c r="C4" s="3" t="s">
        <v>957</v>
      </c>
      <c r="D4" s="3">
        <f>VLOOKUP(C4,[2]Sheet1!$B:$F,2,FALSE)</f>
        <v>0</v>
      </c>
      <c r="E4" s="3">
        <f>VLOOKUP(C4,[2]Sheet1!$B:$F,3,FALSE)</f>
        <v>0</v>
      </c>
      <c r="F4" s="3">
        <f>VLOOKUP(C4,[2]Sheet1!$B:$F,4,FALSE)</f>
        <v>0</v>
      </c>
      <c r="G4" s="3">
        <f>VLOOKUP(C4,[2]Sheet1!$B:$F,5,FALSE)</f>
        <v>0</v>
      </c>
      <c r="H4" s="3"/>
    </row>
    <row r="5" spans="1:8" x14ac:dyDescent="0.3">
      <c r="A5" s="3">
        <v>4</v>
      </c>
      <c r="B5" s="3" t="s">
        <v>949</v>
      </c>
      <c r="C5" s="3" t="s">
        <v>958</v>
      </c>
      <c r="D5" s="3">
        <f>VLOOKUP(C5,[2]Sheet1!$B:$F,2,FALSE)</f>
        <v>0</v>
      </c>
      <c r="E5" s="3">
        <f>VLOOKUP(C5,[2]Sheet1!$B:$F,3,FALSE)</f>
        <v>0</v>
      </c>
      <c r="F5" s="3">
        <f>VLOOKUP(C5,[2]Sheet1!$B:$F,4,FALSE)</f>
        <v>0</v>
      </c>
      <c r="G5" s="3">
        <f>VLOOKUP(C5,[2]Sheet1!$B:$F,5,FALSE)</f>
        <v>0</v>
      </c>
      <c r="H5" s="3"/>
    </row>
    <row r="6" spans="1:8" x14ac:dyDescent="0.3">
      <c r="A6" s="3">
        <v>5</v>
      </c>
      <c r="B6" s="3" t="s">
        <v>949</v>
      </c>
      <c r="C6" s="3" t="s">
        <v>959</v>
      </c>
      <c r="D6" s="3">
        <f>VLOOKUP(C6,[2]Sheet1!$B:$F,2,FALSE)</f>
        <v>0</v>
      </c>
      <c r="E6" s="3">
        <f>VLOOKUP(C6,[2]Sheet1!$B:$F,3,FALSE)</f>
        <v>0</v>
      </c>
      <c r="F6" s="3">
        <f>VLOOKUP(C6,[2]Sheet1!$B:$F,4,FALSE)</f>
        <v>0</v>
      </c>
      <c r="G6" s="3">
        <f>VLOOKUP(C6,[2]Sheet1!$B:$F,5,FALSE)</f>
        <v>0</v>
      </c>
      <c r="H6" s="3"/>
    </row>
    <row r="7" spans="1:8" x14ac:dyDescent="0.3">
      <c r="A7" s="3">
        <v>6</v>
      </c>
      <c r="B7" s="3" t="s">
        <v>949</v>
      </c>
      <c r="C7" s="3" t="s">
        <v>960</v>
      </c>
      <c r="D7" s="3" t="str">
        <f>VLOOKUP(C7,[2]Sheet1!$B:$F,2,FALSE)</f>
        <v>回校宣传</v>
      </c>
      <c r="E7" s="3">
        <f>VLOOKUP(C7,[2]Sheet1!$B:$F,3,FALSE)</f>
        <v>0</v>
      </c>
      <c r="F7" s="3">
        <f>VLOOKUP(C7,[2]Sheet1!$B:$F,4,FALSE)</f>
        <v>0</v>
      </c>
      <c r="G7" s="3">
        <f>VLOOKUP(C7,[2]Sheet1!$B:$F,5,FALSE)</f>
        <v>0</v>
      </c>
      <c r="H7" s="3"/>
    </row>
    <row r="8" spans="1:8" x14ac:dyDescent="0.3">
      <c r="A8" s="3">
        <v>7</v>
      </c>
      <c r="B8" s="3" t="s">
        <v>949</v>
      </c>
      <c r="C8" s="3" t="s">
        <v>961</v>
      </c>
      <c r="D8" s="3">
        <f>VLOOKUP(C8,[2]Sheet1!$B:$F,2,FALSE)</f>
        <v>0</v>
      </c>
      <c r="E8" s="3">
        <f>VLOOKUP(C8,[2]Sheet1!$B:$F,3,FALSE)</f>
        <v>0</v>
      </c>
      <c r="F8" s="3">
        <f>VLOOKUP(C8,[2]Sheet1!$B:$F,4,FALSE)</f>
        <v>0</v>
      </c>
      <c r="G8" s="3">
        <f>VLOOKUP(C8,[2]Sheet1!$B:$F,5,FALSE)</f>
        <v>0</v>
      </c>
      <c r="H8" s="3"/>
    </row>
    <row r="9" spans="1:8" x14ac:dyDescent="0.3">
      <c r="A9" s="3">
        <v>8</v>
      </c>
      <c r="B9" s="3" t="s">
        <v>949</v>
      </c>
      <c r="C9" s="3" t="s">
        <v>962</v>
      </c>
      <c r="D9" s="3">
        <f>VLOOKUP(C9,[2]Sheet1!$B:$F,2,FALSE)</f>
        <v>0</v>
      </c>
      <c r="E9" s="3">
        <f>VLOOKUP(C9,[2]Sheet1!$B:$F,3,FALSE)</f>
        <v>0</v>
      </c>
      <c r="F9" s="3">
        <f>VLOOKUP(C9,[2]Sheet1!$B:$F,4,FALSE)</f>
        <v>0</v>
      </c>
      <c r="G9" s="3">
        <f>VLOOKUP(C9,[2]Sheet1!$B:$F,5,FALSE)</f>
        <v>0</v>
      </c>
      <c r="H9" s="3"/>
    </row>
    <row r="10" spans="1:8" x14ac:dyDescent="0.3">
      <c r="A10" s="3">
        <v>9</v>
      </c>
      <c r="B10" s="3" t="s">
        <v>949</v>
      </c>
      <c r="C10" s="3" t="s">
        <v>963</v>
      </c>
      <c r="D10" s="3" t="str">
        <f>VLOOKUP(C10,[2]Sheet1!$B:$F,2,FALSE)</f>
        <v>回校宣传</v>
      </c>
      <c r="E10" s="3">
        <f>VLOOKUP(C10,[2]Sheet1!$B:$F,3,FALSE)</f>
        <v>0</v>
      </c>
      <c r="F10" s="3">
        <f>VLOOKUP(C10,[2]Sheet1!$B:$F,4,FALSE)</f>
        <v>0</v>
      </c>
      <c r="G10" s="3">
        <f>VLOOKUP(C10,[2]Sheet1!$B:$F,5,FALSE)</f>
        <v>0</v>
      </c>
      <c r="H10" s="3"/>
    </row>
    <row r="11" spans="1:8" x14ac:dyDescent="0.3">
      <c r="A11" s="3">
        <v>10</v>
      </c>
      <c r="B11" s="3" t="s">
        <v>949</v>
      </c>
      <c r="C11" s="3" t="s">
        <v>964</v>
      </c>
      <c r="D11" s="3">
        <f>VLOOKUP(C11,[2]Sheet1!$B:$F,2,FALSE)</f>
        <v>0</v>
      </c>
      <c r="E11" s="3">
        <f>VLOOKUP(C11,[2]Sheet1!$B:$F,3,FALSE)</f>
        <v>0</v>
      </c>
      <c r="F11" s="3">
        <f>VLOOKUP(C11,[2]Sheet1!$B:$F,4,FALSE)</f>
        <v>0</v>
      </c>
      <c r="G11" s="3">
        <f>VLOOKUP(C11,[2]Sheet1!$B:$F,5,FALSE)</f>
        <v>0</v>
      </c>
      <c r="H11" s="3"/>
    </row>
    <row r="12" spans="1:8" x14ac:dyDescent="0.3">
      <c r="A12" s="3">
        <v>11</v>
      </c>
      <c r="B12" s="3" t="s">
        <v>949</v>
      </c>
      <c r="C12" s="3" t="s">
        <v>965</v>
      </c>
      <c r="D12" s="3">
        <f>VLOOKUP(C12,[2]Sheet1!$B:$F,2,FALSE)</f>
        <v>0</v>
      </c>
      <c r="E12" s="3">
        <f>VLOOKUP(C12,[2]Sheet1!$B:$F,3,FALSE)</f>
        <v>0</v>
      </c>
      <c r="F12" s="3">
        <f>VLOOKUP(C12,[2]Sheet1!$B:$F,4,FALSE)</f>
        <v>0</v>
      </c>
      <c r="G12" s="3">
        <f>VLOOKUP(C12,[2]Sheet1!$B:$F,5,FALSE)</f>
        <v>0</v>
      </c>
      <c r="H12" s="3"/>
    </row>
    <row r="13" spans="1:8" x14ac:dyDescent="0.3">
      <c r="A13" s="3">
        <v>12</v>
      </c>
      <c r="B13" s="3" t="s">
        <v>949</v>
      </c>
      <c r="C13" s="3" t="s">
        <v>966</v>
      </c>
      <c r="D13" s="3">
        <f>VLOOKUP(C13,[2]Sheet1!$B:$F,2,FALSE)</f>
        <v>0</v>
      </c>
      <c r="E13" s="3">
        <f>VLOOKUP(C13,[2]Sheet1!$B:$F,3,FALSE)</f>
        <v>0</v>
      </c>
      <c r="F13" s="3">
        <f>VLOOKUP(C13,[2]Sheet1!$B:$F,4,FALSE)</f>
        <v>0</v>
      </c>
      <c r="G13" s="3">
        <f>VLOOKUP(C13,[2]Sheet1!$B:$F,5,FALSE)</f>
        <v>0</v>
      </c>
      <c r="H13" s="3"/>
    </row>
    <row r="14" spans="1:8" x14ac:dyDescent="0.3">
      <c r="A14" s="3">
        <v>13</v>
      </c>
      <c r="B14" s="3" t="s">
        <v>949</v>
      </c>
      <c r="C14" s="3" t="s">
        <v>967</v>
      </c>
      <c r="D14" s="3">
        <f>VLOOKUP(C14,[2]Sheet1!$B:$F,2,FALSE)</f>
        <v>0</v>
      </c>
      <c r="E14" s="3">
        <f>VLOOKUP(C14,[2]Sheet1!$B:$F,3,FALSE)</f>
        <v>0</v>
      </c>
      <c r="F14" s="3">
        <f>VLOOKUP(C14,[2]Sheet1!$B:$F,4,FALSE)</f>
        <v>0</v>
      </c>
      <c r="G14" s="3">
        <f>VLOOKUP(C14,[2]Sheet1!$B:$F,5,FALSE)</f>
        <v>0</v>
      </c>
      <c r="H14" s="3"/>
    </row>
    <row r="15" spans="1:8" x14ac:dyDescent="0.3">
      <c r="A15" s="3">
        <v>14</v>
      </c>
      <c r="B15" s="3" t="s">
        <v>949</v>
      </c>
      <c r="C15" s="3" t="s">
        <v>968</v>
      </c>
      <c r="D15" s="3">
        <f>VLOOKUP(C15,[2]Sheet1!$B:$F,2,FALSE)</f>
        <v>0</v>
      </c>
      <c r="E15" s="3">
        <f>VLOOKUP(C15,[2]Sheet1!$B:$F,3,FALSE)</f>
        <v>0</v>
      </c>
      <c r="F15" s="3">
        <f>VLOOKUP(C15,[2]Sheet1!$B:$F,4,FALSE)</f>
        <v>0</v>
      </c>
      <c r="G15" s="3">
        <f>VLOOKUP(C15,[2]Sheet1!$B:$F,5,FALSE)</f>
        <v>0</v>
      </c>
      <c r="H15" s="3"/>
    </row>
    <row r="16" spans="1:8" x14ac:dyDescent="0.3">
      <c r="A16" s="3">
        <v>15</v>
      </c>
      <c r="B16" s="3" t="s">
        <v>949</v>
      </c>
      <c r="C16" s="3" t="s">
        <v>969</v>
      </c>
      <c r="D16" s="3" t="str">
        <f>VLOOKUP(C16,[2]Sheet1!$B:$F,2,FALSE)</f>
        <v>回校宣传</v>
      </c>
      <c r="E16" s="3">
        <f>VLOOKUP(C16,[2]Sheet1!$B:$F,3,FALSE)</f>
        <v>0</v>
      </c>
      <c r="F16" s="3">
        <f>VLOOKUP(C16,[2]Sheet1!$B:$F,4,FALSE)</f>
        <v>0</v>
      </c>
      <c r="G16" s="3">
        <f>VLOOKUP(C16,[2]Sheet1!$B:$F,5,FALSE)</f>
        <v>0</v>
      </c>
      <c r="H16" s="3"/>
    </row>
    <row r="17" spans="1:8" x14ac:dyDescent="0.3">
      <c r="A17" s="3">
        <v>16</v>
      </c>
      <c r="B17" s="3" t="s">
        <v>949</v>
      </c>
      <c r="C17" s="3" t="s">
        <v>970</v>
      </c>
      <c r="D17" s="3">
        <f>VLOOKUP(C17,[2]Sheet1!$B:$F,2,FALSE)</f>
        <v>0</v>
      </c>
      <c r="E17" s="3">
        <f>VLOOKUP(C17,[2]Sheet1!$B:$F,3,FALSE)</f>
        <v>0</v>
      </c>
      <c r="F17" s="3">
        <f>VLOOKUP(C17,[2]Sheet1!$B:$F,4,FALSE)</f>
        <v>0</v>
      </c>
      <c r="G17" s="3">
        <f>VLOOKUP(C17,[2]Sheet1!$B:$F,5,FALSE)</f>
        <v>0</v>
      </c>
      <c r="H17" s="3"/>
    </row>
    <row r="18" spans="1:8" x14ac:dyDescent="0.3">
      <c r="A18" s="3">
        <v>17</v>
      </c>
      <c r="B18" s="3" t="s">
        <v>949</v>
      </c>
      <c r="C18" s="3" t="s">
        <v>971</v>
      </c>
      <c r="D18" s="3">
        <f>VLOOKUP(C18,[2]Sheet1!$B:$F,2,FALSE)</f>
        <v>0</v>
      </c>
      <c r="E18" s="3">
        <f>VLOOKUP(C18,[2]Sheet1!$B:$F,3,FALSE)</f>
        <v>0</v>
      </c>
      <c r="F18" s="3" t="str">
        <f>VLOOKUP(C18,[2]Sheet1!$B:$F,4,FALSE)</f>
        <v>回校宣传</v>
      </c>
      <c r="G18" s="3">
        <f>VLOOKUP(C18,[2]Sheet1!$B:$F,5,FALSE)</f>
        <v>0</v>
      </c>
      <c r="H18" s="3"/>
    </row>
    <row r="19" spans="1:8" x14ac:dyDescent="0.3">
      <c r="A19" s="3">
        <v>18</v>
      </c>
      <c r="B19" s="3" t="s">
        <v>949</v>
      </c>
      <c r="C19" s="3" t="s">
        <v>972</v>
      </c>
      <c r="D19" s="3">
        <f>VLOOKUP(C19,[2]Sheet1!$B:$F,2,FALSE)</f>
        <v>0</v>
      </c>
      <c r="E19" s="3">
        <f>VLOOKUP(C19,[2]Sheet1!$B:$F,3,FALSE)</f>
        <v>0</v>
      </c>
      <c r="F19" s="3">
        <f>VLOOKUP(C19,[2]Sheet1!$B:$F,4,FALSE)</f>
        <v>0</v>
      </c>
      <c r="G19" s="3">
        <f>VLOOKUP(C19,[2]Sheet1!$B:$F,5,FALSE)</f>
        <v>0</v>
      </c>
      <c r="H19" s="3"/>
    </row>
    <row r="20" spans="1:8" x14ac:dyDescent="0.3">
      <c r="A20" s="3">
        <v>19</v>
      </c>
      <c r="B20" s="3" t="s">
        <v>949</v>
      </c>
      <c r="C20" s="3" t="s">
        <v>973</v>
      </c>
      <c r="D20" s="3">
        <f>VLOOKUP(C20,[2]Sheet1!$B:$F,2,FALSE)</f>
        <v>0</v>
      </c>
      <c r="E20" s="3">
        <f>VLOOKUP(C20,[2]Sheet1!$B:$F,3,FALSE)</f>
        <v>0</v>
      </c>
      <c r="F20" s="3">
        <f>VLOOKUP(C20,[2]Sheet1!$B:$F,4,FALSE)</f>
        <v>0</v>
      </c>
      <c r="G20" s="3">
        <f>VLOOKUP(C20,[2]Sheet1!$B:$F,5,FALSE)</f>
        <v>0</v>
      </c>
      <c r="H20" s="3"/>
    </row>
    <row r="21" spans="1:8" x14ac:dyDescent="0.3">
      <c r="A21" s="3">
        <v>20</v>
      </c>
      <c r="B21" s="3" t="s">
        <v>949</v>
      </c>
      <c r="C21" s="3" t="s">
        <v>974</v>
      </c>
      <c r="D21" s="3">
        <f>VLOOKUP(C21,[2]Sheet1!$B:$F,2,FALSE)</f>
        <v>0</v>
      </c>
      <c r="E21" s="3">
        <f>VLOOKUP(C21,[2]Sheet1!$B:$F,3,FALSE)</f>
        <v>0</v>
      </c>
      <c r="F21" s="3">
        <f>VLOOKUP(C21,[2]Sheet1!$B:$F,4,FALSE)</f>
        <v>0</v>
      </c>
      <c r="G21" s="3">
        <f>VLOOKUP(C21,[2]Sheet1!$B:$F,5,FALSE)</f>
        <v>0</v>
      </c>
      <c r="H21" s="3"/>
    </row>
    <row r="22" spans="1:8" x14ac:dyDescent="0.3">
      <c r="A22" s="3">
        <v>21</v>
      </c>
      <c r="B22" s="3" t="s">
        <v>949</v>
      </c>
      <c r="C22" s="3" t="s">
        <v>975</v>
      </c>
      <c r="D22" s="3">
        <f>VLOOKUP(C22,[2]Sheet1!$B:$F,2,FALSE)</f>
        <v>0</v>
      </c>
      <c r="E22" s="3">
        <f>VLOOKUP(C22,[2]Sheet1!$B:$F,3,FALSE)</f>
        <v>0</v>
      </c>
      <c r="F22" s="3">
        <f>VLOOKUP(C22,[2]Sheet1!$B:$F,4,FALSE)</f>
        <v>0</v>
      </c>
      <c r="G22" s="3">
        <f>VLOOKUP(C22,[2]Sheet1!$B:$F,5,FALSE)</f>
        <v>0</v>
      </c>
      <c r="H22" s="3"/>
    </row>
    <row r="23" spans="1:8" x14ac:dyDescent="0.3">
      <c r="A23" s="3">
        <v>22</v>
      </c>
      <c r="B23" s="3" t="s">
        <v>949</v>
      </c>
      <c r="C23" s="3" t="s">
        <v>976</v>
      </c>
      <c r="D23" s="3" t="str">
        <f>VLOOKUP(C23,[2]Sheet1!$B:$F,2,FALSE)</f>
        <v>回校宣传</v>
      </c>
      <c r="E23" s="3">
        <f>VLOOKUP(C23,[2]Sheet1!$B:$F,3,FALSE)</f>
        <v>0</v>
      </c>
      <c r="F23" s="3" t="str">
        <f>VLOOKUP(C23,[2]Sheet1!$B:$F,4,FALSE)</f>
        <v>回校宣传</v>
      </c>
      <c r="G23" s="3">
        <f>VLOOKUP(C23,[2]Sheet1!$B:$F,5,FALSE)</f>
        <v>0</v>
      </c>
      <c r="H23" s="3"/>
    </row>
    <row r="24" spans="1:8" x14ac:dyDescent="0.3">
      <c r="A24" s="3">
        <v>23</v>
      </c>
      <c r="B24" s="3" t="s">
        <v>949</v>
      </c>
      <c r="C24" s="3" t="s">
        <v>977</v>
      </c>
      <c r="D24" s="3">
        <f>VLOOKUP(C24,[2]Sheet1!$B:$F,2,FALSE)</f>
        <v>0</v>
      </c>
      <c r="E24" s="3">
        <f>VLOOKUP(C24,[2]Sheet1!$B:$F,3,FALSE)</f>
        <v>0</v>
      </c>
      <c r="F24" s="3" t="str">
        <f>VLOOKUP(C24,[2]Sheet1!$B:$F,4,FALSE)</f>
        <v>疫苗接种志愿者</v>
      </c>
      <c r="G24" s="3">
        <f>VLOOKUP(C24,[2]Sheet1!$B:$F,5,FALSE)</f>
        <v>0</v>
      </c>
      <c r="H24" s="3"/>
    </row>
    <row r="25" spans="1:8" x14ac:dyDescent="0.3">
      <c r="A25" s="3">
        <v>24</v>
      </c>
      <c r="B25" s="3" t="s">
        <v>949</v>
      </c>
      <c r="C25" s="3" t="s">
        <v>978</v>
      </c>
      <c r="D25" s="3" t="str">
        <f>VLOOKUP(C25,[2]Sheet1!$B:$F,2,FALSE)</f>
        <v>回校宣传</v>
      </c>
      <c r="E25" s="3">
        <f>VLOOKUP(C25,[2]Sheet1!$B:$F,3,FALSE)</f>
        <v>0</v>
      </c>
      <c r="F25" s="3">
        <f>VLOOKUP(C25,[2]Sheet1!$B:$F,4,FALSE)</f>
        <v>0</v>
      </c>
      <c r="G25" s="3">
        <f>VLOOKUP(C25,[2]Sheet1!$B:$F,5,FALSE)</f>
        <v>0</v>
      </c>
      <c r="H25" s="3"/>
    </row>
    <row r="26" spans="1:8" x14ac:dyDescent="0.3">
      <c r="A26" s="3">
        <v>25</v>
      </c>
      <c r="B26" s="3" t="s">
        <v>949</v>
      </c>
      <c r="C26" s="3" t="s">
        <v>979</v>
      </c>
      <c r="D26" s="3" t="str">
        <f>VLOOKUP(C26,[2]Sheet1!$B:$F,2,FALSE)</f>
        <v>回校宣传</v>
      </c>
      <c r="E26" s="3">
        <f>VLOOKUP(C26,[2]Sheet1!$B:$F,3,FALSE)</f>
        <v>0</v>
      </c>
      <c r="F26" s="3">
        <f>VLOOKUP(C26,[2]Sheet1!$B:$F,4,FALSE)</f>
        <v>0</v>
      </c>
      <c r="G26" s="3">
        <f>VLOOKUP(C26,[2]Sheet1!$B:$F,5,FALSE)</f>
        <v>0</v>
      </c>
      <c r="H26" s="3"/>
    </row>
    <row r="27" spans="1:8" x14ac:dyDescent="0.3">
      <c r="A27" s="3">
        <v>26</v>
      </c>
      <c r="B27" s="3" t="s">
        <v>949</v>
      </c>
      <c r="C27" s="3" t="s">
        <v>980</v>
      </c>
      <c r="D27" s="3" t="str">
        <f>VLOOKUP(C27,[2]Sheet1!$B:$F,2,FALSE)</f>
        <v>回校宣传</v>
      </c>
      <c r="E27" s="3">
        <f>VLOOKUP(C27,[2]Sheet1!$B:$F,3,FALSE)</f>
        <v>0</v>
      </c>
      <c r="F27" s="3">
        <f>VLOOKUP(C27,[2]Sheet1!$B:$F,4,FALSE)</f>
        <v>0</v>
      </c>
      <c r="G27" s="3">
        <f>VLOOKUP(C27,[2]Sheet1!$B:$F,5,FALSE)</f>
        <v>0</v>
      </c>
      <c r="H27" s="3"/>
    </row>
    <row r="28" spans="1:8" x14ac:dyDescent="0.3">
      <c r="A28" s="3">
        <v>27</v>
      </c>
      <c r="B28" s="3" t="s">
        <v>949</v>
      </c>
      <c r="C28" s="3" t="s">
        <v>981</v>
      </c>
      <c r="D28" s="3" t="str">
        <f>VLOOKUP(C28,[2]Sheet1!$B:$F,2,FALSE)</f>
        <v>防疫志愿者</v>
      </c>
      <c r="E28" s="3">
        <f>VLOOKUP(C28,[2]Sheet1!$B:$F,3,FALSE)</f>
        <v>0</v>
      </c>
      <c r="F28" s="3" t="str">
        <f>VLOOKUP(C28,[2]Sheet1!$B:$F,4,FALSE)</f>
        <v>红色</v>
      </c>
      <c r="G28" s="3">
        <f>VLOOKUP(C28,[2]Sheet1!$B:$F,5,FALSE)</f>
        <v>0</v>
      </c>
      <c r="H28" s="3"/>
    </row>
    <row r="29" spans="1:8" x14ac:dyDescent="0.3">
      <c r="A29" s="3">
        <v>28</v>
      </c>
      <c r="B29" s="3" t="s">
        <v>949</v>
      </c>
      <c r="C29" s="3" t="s">
        <v>982</v>
      </c>
      <c r="D29" s="3" t="str">
        <f>VLOOKUP(C29,[2]Sheet1!$B:$F,2,FALSE)</f>
        <v>“四史”论文</v>
      </c>
      <c r="E29" s="3">
        <f>VLOOKUP(C29,[2]Sheet1!$B:$F,3,FALSE)</f>
        <v>0</v>
      </c>
      <c r="F29" s="3">
        <f>VLOOKUP(C29,[2]Sheet1!$B:$F,4,FALSE)</f>
        <v>0</v>
      </c>
      <c r="G29" s="3">
        <f>VLOOKUP(C29,[2]Sheet1!$B:$F,5,FALSE)</f>
        <v>0</v>
      </c>
      <c r="H29" s="3"/>
    </row>
    <row r="30" spans="1:8" x14ac:dyDescent="0.3">
      <c r="A30" s="3">
        <v>29</v>
      </c>
      <c r="B30" s="3" t="s">
        <v>949</v>
      </c>
      <c r="C30" s="3" t="s">
        <v>983</v>
      </c>
      <c r="D30" s="3">
        <f>VLOOKUP(C30,[2]Sheet1!$B:$F,2,FALSE)</f>
        <v>0</v>
      </c>
      <c r="E30" s="3">
        <f>VLOOKUP(C30,[2]Sheet1!$B:$F,3,FALSE)</f>
        <v>0</v>
      </c>
      <c r="F30" s="3">
        <f>VLOOKUP(C30,[2]Sheet1!$B:$F,4,FALSE)</f>
        <v>0</v>
      </c>
      <c r="G30" s="3">
        <f>VLOOKUP(C30,[2]Sheet1!$B:$F,5,FALSE)</f>
        <v>0</v>
      </c>
      <c r="H30" s="3"/>
    </row>
    <row r="31" spans="1:8" x14ac:dyDescent="0.3">
      <c r="A31" s="3">
        <v>30</v>
      </c>
      <c r="B31" s="3" t="s">
        <v>949</v>
      </c>
      <c r="C31" s="3" t="s">
        <v>984</v>
      </c>
      <c r="D31" s="3" t="str">
        <f>VLOOKUP(C31,[2]Sheet1!$B:$F,2,FALSE)</f>
        <v>回校宣传</v>
      </c>
      <c r="E31" s="3">
        <f>VLOOKUP(C31,[2]Sheet1!$B:$F,3,FALSE)</f>
        <v>0</v>
      </c>
      <c r="F31" s="3">
        <f>VLOOKUP(C31,[2]Sheet1!$B:$F,4,FALSE)</f>
        <v>0</v>
      </c>
      <c r="G31" s="3">
        <f>VLOOKUP(C31,[2]Sheet1!$B:$F,5,FALSE)</f>
        <v>0</v>
      </c>
      <c r="H31" s="3"/>
    </row>
    <row r="32" spans="1:8" x14ac:dyDescent="0.3">
      <c r="A32" s="3">
        <v>31</v>
      </c>
      <c r="B32" s="3" t="s">
        <v>949</v>
      </c>
      <c r="C32" s="3" t="s">
        <v>985</v>
      </c>
      <c r="D32" s="3">
        <f>VLOOKUP(C32,[2]Sheet1!$B:$F,2,FALSE)</f>
        <v>0</v>
      </c>
      <c r="E32" s="3">
        <f>VLOOKUP(C32,[2]Sheet1!$B:$F,3,FALSE)</f>
        <v>0</v>
      </c>
      <c r="F32" s="3">
        <f>VLOOKUP(C32,[2]Sheet1!$B:$F,4,FALSE)</f>
        <v>0</v>
      </c>
      <c r="G32" s="3">
        <f>VLOOKUP(C32,[2]Sheet1!$B:$F,5,FALSE)</f>
        <v>0</v>
      </c>
      <c r="H32" s="3"/>
    </row>
    <row r="33" spans="1:8" x14ac:dyDescent="0.3">
      <c r="A33" s="3">
        <v>32</v>
      </c>
      <c r="B33" s="3" t="s">
        <v>949</v>
      </c>
      <c r="C33" s="3" t="s">
        <v>986</v>
      </c>
      <c r="D33" s="3" t="str">
        <f>VLOOKUP(C33,[2]Sheet1!$B:$F,2,FALSE)</f>
        <v>回校宣传</v>
      </c>
      <c r="E33" s="3" t="str">
        <f>VLOOKUP(C33,[2]Sheet1!$B:$F,3,FALSE)</f>
        <v>三下乡</v>
      </c>
      <c r="F33" s="3">
        <f>VLOOKUP(C33,[2]Sheet1!$B:$F,4,FALSE)</f>
        <v>0</v>
      </c>
      <c r="G33" s="3">
        <f>VLOOKUP(C33,[2]Sheet1!$B:$F,5,FALSE)</f>
        <v>0</v>
      </c>
      <c r="H33" s="3"/>
    </row>
    <row r="34" spans="1:8" x14ac:dyDescent="0.3">
      <c r="A34" s="3">
        <v>33</v>
      </c>
      <c r="B34" s="3" t="s">
        <v>949</v>
      </c>
      <c r="C34" s="3" t="s">
        <v>987</v>
      </c>
      <c r="D34" s="3">
        <f>VLOOKUP(C34,[2]Sheet1!$B:$F,2,FALSE)</f>
        <v>0</v>
      </c>
      <c r="E34" s="3">
        <f>VLOOKUP(C34,[2]Sheet1!$B:$F,3,FALSE)</f>
        <v>0</v>
      </c>
      <c r="F34" s="3">
        <f>VLOOKUP(C34,[2]Sheet1!$B:$F,4,FALSE)</f>
        <v>0</v>
      </c>
      <c r="G34" s="3">
        <f>VLOOKUP(C34,[2]Sheet1!$B:$F,5,FALSE)</f>
        <v>0</v>
      </c>
      <c r="H34" s="3"/>
    </row>
    <row r="35" spans="1:8" x14ac:dyDescent="0.3">
      <c r="A35" s="3">
        <v>34</v>
      </c>
      <c r="B35" s="3" t="s">
        <v>949</v>
      </c>
      <c r="C35" s="3" t="s">
        <v>988</v>
      </c>
      <c r="D35" s="3">
        <f>VLOOKUP(C35,[2]Sheet1!$B:$F,2,FALSE)</f>
        <v>0</v>
      </c>
      <c r="E35" s="3">
        <f>VLOOKUP(C35,[2]Sheet1!$B:$F,3,FALSE)</f>
        <v>0</v>
      </c>
      <c r="F35" s="3" t="str">
        <f>VLOOKUP(C35,[2]Sheet1!$B:$F,4,FALSE)</f>
        <v>红色</v>
      </c>
      <c r="G35" s="3">
        <f>VLOOKUP(C35,[2]Sheet1!$B:$F,5,FALSE)</f>
        <v>0</v>
      </c>
      <c r="H35" s="3"/>
    </row>
    <row r="36" spans="1:8" x14ac:dyDescent="0.3">
      <c r="A36" s="3">
        <v>35</v>
      </c>
      <c r="B36" s="3" t="s">
        <v>949</v>
      </c>
      <c r="C36" s="3" t="s">
        <v>989</v>
      </c>
      <c r="D36" s="3">
        <f>VLOOKUP(C36,[2]Sheet1!$B:$F,2,FALSE)</f>
        <v>0</v>
      </c>
      <c r="E36" s="3">
        <f>VLOOKUP(C36,[2]Sheet1!$B:$F,3,FALSE)</f>
        <v>0</v>
      </c>
      <c r="F36" s="3">
        <f>VLOOKUP(C36,[2]Sheet1!$B:$F,4,FALSE)</f>
        <v>0</v>
      </c>
      <c r="G36" s="3">
        <f>VLOOKUP(C36,[2]Sheet1!$B:$F,5,FALSE)</f>
        <v>0</v>
      </c>
      <c r="H36" s="3"/>
    </row>
    <row r="37" spans="1:8" x14ac:dyDescent="0.3">
      <c r="A37" s="3">
        <v>36</v>
      </c>
      <c r="B37" s="3" t="s">
        <v>949</v>
      </c>
      <c r="C37" s="3" t="s">
        <v>990</v>
      </c>
      <c r="D37" s="3">
        <f>VLOOKUP(C37,[2]Sheet1!$B:$F,2,FALSE)</f>
        <v>0</v>
      </c>
      <c r="E37" s="3">
        <f>VLOOKUP(C37,[2]Sheet1!$B:$F,3,FALSE)</f>
        <v>0</v>
      </c>
      <c r="F37" s="3" t="str">
        <f>VLOOKUP(C37,[2]Sheet1!$B:$F,4,FALSE)</f>
        <v>回校宣传</v>
      </c>
      <c r="G37" s="3">
        <f>VLOOKUP(C37,[2]Sheet1!$B:$F,5,FALSE)</f>
        <v>0</v>
      </c>
      <c r="H37" s="3"/>
    </row>
    <row r="38" spans="1:8" x14ac:dyDescent="0.3">
      <c r="A38" s="3">
        <v>37</v>
      </c>
      <c r="B38" s="3" t="s">
        <v>949</v>
      </c>
      <c r="C38" s="3" t="s">
        <v>991</v>
      </c>
      <c r="D38" s="3" t="str">
        <f>VLOOKUP(C38,[2]Sheet1!$B:$F,2,FALSE)</f>
        <v>回校宣传</v>
      </c>
      <c r="E38" s="3">
        <f>VLOOKUP(C38,[2]Sheet1!$B:$F,3,FALSE)</f>
        <v>0</v>
      </c>
      <c r="F38" s="3">
        <f>VLOOKUP(C38,[2]Sheet1!$B:$F,4,FALSE)</f>
        <v>0</v>
      </c>
      <c r="G38" s="3">
        <f>VLOOKUP(C38,[2]Sheet1!$B:$F,5,FALSE)</f>
        <v>0</v>
      </c>
      <c r="H38" s="3"/>
    </row>
    <row r="39" spans="1:8" x14ac:dyDescent="0.3">
      <c r="A39" s="3">
        <v>38</v>
      </c>
      <c r="B39" s="3" t="s">
        <v>949</v>
      </c>
      <c r="C39" s="3" t="s">
        <v>992</v>
      </c>
      <c r="D39" s="3">
        <f>VLOOKUP(C39,[2]Sheet1!$B:$F,2,FALSE)</f>
        <v>0</v>
      </c>
      <c r="E39" s="3">
        <f>VLOOKUP(C39,[2]Sheet1!$B:$F,3,FALSE)</f>
        <v>0</v>
      </c>
      <c r="F39" s="3">
        <f>VLOOKUP(C39,[2]Sheet1!$B:$F,4,FALSE)</f>
        <v>0</v>
      </c>
      <c r="G39" s="3">
        <f>VLOOKUP(C39,[2]Sheet1!$B:$F,5,FALSE)</f>
        <v>0</v>
      </c>
      <c r="H39" s="3"/>
    </row>
    <row r="40" spans="1:8" x14ac:dyDescent="0.3">
      <c r="A40" s="3">
        <v>39</v>
      </c>
      <c r="B40" s="3" t="s">
        <v>949</v>
      </c>
      <c r="C40" s="3" t="s">
        <v>993</v>
      </c>
      <c r="D40" s="3" t="str">
        <f>VLOOKUP(C40,[2]Sheet1!$B:$F,2,FALSE)</f>
        <v>回校宣传</v>
      </c>
      <c r="E40" s="3">
        <f>VLOOKUP(C40,[2]Sheet1!$B:$F,3,FALSE)</f>
        <v>0</v>
      </c>
      <c r="F40" s="3" t="str">
        <f>VLOOKUP(C40,[2]Sheet1!$B:$F,4,FALSE)</f>
        <v>回校宣传</v>
      </c>
      <c r="G40" s="3">
        <f>VLOOKUP(C40,[2]Sheet1!$B:$F,5,FALSE)</f>
        <v>0</v>
      </c>
      <c r="H40" s="3"/>
    </row>
    <row r="41" spans="1:8" x14ac:dyDescent="0.3">
      <c r="A41" s="3">
        <v>40</v>
      </c>
      <c r="B41" s="3" t="s">
        <v>949</v>
      </c>
      <c r="C41" s="3" t="s">
        <v>994</v>
      </c>
      <c r="D41" s="3">
        <f>VLOOKUP(C41,[2]Sheet1!$B:$F,2,FALSE)</f>
        <v>0</v>
      </c>
      <c r="E41" s="3" t="str">
        <f>VLOOKUP(C41,[2]Sheet1!$B:$F,3,FALSE)</f>
        <v>三下乡</v>
      </c>
      <c r="F41" s="3" t="str">
        <f>VLOOKUP(C41,[2]Sheet1!$B:$F,4,FALSE)</f>
        <v>心系家乡建设</v>
      </c>
      <c r="G41" s="3">
        <f>VLOOKUP(C41,[2]Sheet1!$B:$F,5,FALSE)</f>
        <v>0</v>
      </c>
      <c r="H41" s="3"/>
    </row>
    <row r="42" spans="1:8" x14ac:dyDescent="0.3">
      <c r="A42" s="3">
        <v>41</v>
      </c>
      <c r="B42" s="3" t="s">
        <v>949</v>
      </c>
      <c r="C42" s="3" t="s">
        <v>995</v>
      </c>
      <c r="D42" s="3">
        <f>VLOOKUP(C42,[2]Sheet1!$B:$F,2,FALSE)</f>
        <v>0</v>
      </c>
      <c r="E42" s="3">
        <f>VLOOKUP(C42,[2]Sheet1!$B:$F,3,FALSE)</f>
        <v>0</v>
      </c>
      <c r="F42" s="3">
        <f>VLOOKUP(C42,[2]Sheet1!$B:$F,4,FALSE)</f>
        <v>0</v>
      </c>
      <c r="G42" s="3">
        <f>VLOOKUP(C42,[2]Sheet1!$B:$F,5,FALSE)</f>
        <v>0</v>
      </c>
      <c r="H42" s="3"/>
    </row>
    <row r="43" spans="1:8" x14ac:dyDescent="0.3">
      <c r="A43" s="3">
        <v>42</v>
      </c>
      <c r="B43" s="3" t="s">
        <v>949</v>
      </c>
      <c r="C43" s="3" t="s">
        <v>996</v>
      </c>
      <c r="D43" s="3">
        <f>VLOOKUP(C43,[2]Sheet1!$B:$F,2,FALSE)</f>
        <v>0</v>
      </c>
      <c r="E43" s="3">
        <f>VLOOKUP(C43,[2]Sheet1!$B:$F,3,FALSE)</f>
        <v>0</v>
      </c>
      <c r="F43" s="3">
        <f>VLOOKUP(C43,[2]Sheet1!$B:$F,4,FALSE)</f>
        <v>0</v>
      </c>
      <c r="G43" s="3">
        <f>VLOOKUP(C43,[2]Sheet1!$B:$F,5,FALSE)</f>
        <v>0</v>
      </c>
      <c r="H43" s="3"/>
    </row>
  </sheetData>
  <phoneticPr fontId="1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410F4-CDA5-4DEF-A384-4B2EF153AC97}">
  <dimension ref="A1:F52"/>
  <sheetViews>
    <sheetView workbookViewId="0">
      <selection activeCell="E47" sqref="E47"/>
    </sheetView>
  </sheetViews>
  <sheetFormatPr defaultColWidth="9" defaultRowHeight="14" x14ac:dyDescent="0.3"/>
  <cols>
    <col min="1" max="1" width="5.1640625" style="2" customWidth="1"/>
    <col min="2" max="2" width="13.83203125" style="2" customWidth="1"/>
    <col min="3" max="3" width="8.4140625" style="2" customWidth="1"/>
    <col min="4" max="4" width="14.75" style="2" customWidth="1"/>
    <col min="5" max="5" width="14.1640625" style="2" customWidth="1"/>
    <col min="6" max="6" width="13.58203125" style="2" customWidth="1"/>
    <col min="7" max="16384" width="9" style="2"/>
  </cols>
  <sheetData>
    <row r="1" spans="1:6" customFormat="1" x14ac:dyDescent="0.3">
      <c r="A1" s="4" t="s">
        <v>345</v>
      </c>
      <c r="B1" s="4" t="s">
        <v>553</v>
      </c>
      <c r="C1" s="4" t="s">
        <v>347</v>
      </c>
      <c r="D1" s="4" t="s">
        <v>401</v>
      </c>
      <c r="E1" s="4" t="s">
        <v>402</v>
      </c>
      <c r="F1" s="4" t="s">
        <v>403</v>
      </c>
    </row>
    <row r="2" spans="1:6" x14ac:dyDescent="0.3">
      <c r="A2" s="4">
        <v>1</v>
      </c>
      <c r="B2" s="4" t="s">
        <v>97</v>
      </c>
      <c r="C2" s="4" t="s">
        <v>98</v>
      </c>
      <c r="D2" s="4">
        <f>VLOOKUP(C2,[3]Sheet1!$B:$D,2,FALSE)</f>
        <v>0</v>
      </c>
      <c r="E2" s="4">
        <f>VLOOKUP(C2,[3]Sheet1!$B:$D,3,FALSE)</f>
        <v>0</v>
      </c>
      <c r="F2" s="4"/>
    </row>
    <row r="3" spans="1:6" x14ac:dyDescent="0.3">
      <c r="A3" s="4">
        <v>2</v>
      </c>
      <c r="B3" s="4" t="s">
        <v>97</v>
      </c>
      <c r="C3" s="4" t="s">
        <v>99</v>
      </c>
      <c r="D3" s="4">
        <f>VLOOKUP(C3,[3]Sheet1!$B:$D,2,FALSE)</f>
        <v>0</v>
      </c>
      <c r="E3" s="4">
        <f>VLOOKUP(C3,[3]Sheet1!$B:$D,3,FALSE)</f>
        <v>0</v>
      </c>
      <c r="F3" s="4"/>
    </row>
    <row r="4" spans="1:6" x14ac:dyDescent="0.3">
      <c r="A4" s="4">
        <v>3</v>
      </c>
      <c r="B4" s="4" t="s">
        <v>97</v>
      </c>
      <c r="C4" s="4" t="s">
        <v>100</v>
      </c>
      <c r="D4" s="4">
        <f>VLOOKUP(C4,[3]Sheet1!$B:$D,2,FALSE)</f>
        <v>0</v>
      </c>
      <c r="E4" s="4">
        <f>VLOOKUP(C4,[3]Sheet1!$B:$D,3,FALSE)</f>
        <v>0</v>
      </c>
      <c r="F4" s="4"/>
    </row>
    <row r="5" spans="1:6" x14ac:dyDescent="0.3">
      <c r="A5" s="4">
        <v>4</v>
      </c>
      <c r="B5" s="4" t="s">
        <v>97</v>
      </c>
      <c r="C5" s="4" t="s">
        <v>101</v>
      </c>
      <c r="D5" s="4">
        <f>VLOOKUP(C5,[3]Sheet1!$B:$D,2,FALSE)</f>
        <v>0</v>
      </c>
      <c r="E5" s="4" t="str">
        <f>VLOOKUP(C5,[3]Sheet1!$B:$D,3,FALSE)</f>
        <v>志愿者</v>
      </c>
      <c r="F5" s="4"/>
    </row>
    <row r="6" spans="1:6" x14ac:dyDescent="0.3">
      <c r="A6" s="4">
        <v>5</v>
      </c>
      <c r="B6" s="4" t="s">
        <v>97</v>
      </c>
      <c r="C6" s="4" t="s">
        <v>102</v>
      </c>
      <c r="D6" s="4">
        <f>VLOOKUP(C6,[3]Sheet1!$B:$D,2,FALSE)</f>
        <v>0</v>
      </c>
      <c r="E6" s="4">
        <f>VLOOKUP(C6,[3]Sheet1!$B:$D,3,FALSE)</f>
        <v>0</v>
      </c>
      <c r="F6" s="4"/>
    </row>
    <row r="7" spans="1:6" x14ac:dyDescent="0.3">
      <c r="A7" s="4">
        <v>6</v>
      </c>
      <c r="B7" s="4" t="s">
        <v>97</v>
      </c>
      <c r="C7" s="4" t="s">
        <v>103</v>
      </c>
      <c r="D7" s="4">
        <f>VLOOKUP(C7,[3]Sheet1!$B:$D,2,FALSE)</f>
        <v>0</v>
      </c>
      <c r="E7" s="4">
        <f>VLOOKUP(C7,[3]Sheet1!$B:$D,3,FALSE)</f>
        <v>0</v>
      </c>
      <c r="F7" s="4"/>
    </row>
    <row r="8" spans="1:6" x14ac:dyDescent="0.3">
      <c r="A8" s="4">
        <v>7</v>
      </c>
      <c r="B8" s="4" t="s">
        <v>97</v>
      </c>
      <c r="C8" s="4" t="s">
        <v>104</v>
      </c>
      <c r="D8" s="4">
        <f>VLOOKUP(C8,[3]Sheet1!$B:$D,2,FALSE)</f>
        <v>0</v>
      </c>
      <c r="E8" s="4">
        <f>VLOOKUP(C8,[3]Sheet1!$B:$D,3,FALSE)</f>
        <v>0</v>
      </c>
      <c r="F8" s="4"/>
    </row>
    <row r="9" spans="1:6" x14ac:dyDescent="0.3">
      <c r="A9" s="4">
        <v>8</v>
      </c>
      <c r="B9" s="4" t="s">
        <v>97</v>
      </c>
      <c r="C9" s="4" t="s">
        <v>105</v>
      </c>
      <c r="D9" s="4" t="str">
        <f>VLOOKUP(C9,[3]Sheet1!$B:$D,2,FALSE)</f>
        <v>回校宣传</v>
      </c>
      <c r="E9" s="4" t="str">
        <f>VLOOKUP(C9,[3]Sheet1!$B:$D,3,FALSE)</f>
        <v>志愿者</v>
      </c>
      <c r="F9" s="4"/>
    </row>
    <row r="10" spans="1:6" x14ac:dyDescent="0.3">
      <c r="A10" s="4">
        <v>9</v>
      </c>
      <c r="B10" s="4" t="s">
        <v>97</v>
      </c>
      <c r="C10" s="4" t="s">
        <v>107</v>
      </c>
      <c r="D10" s="4" t="str">
        <f>VLOOKUP(C10,[3]Sheet1!$B:$D,2,FALSE)</f>
        <v>回校宣传</v>
      </c>
      <c r="E10" s="4">
        <f>VLOOKUP(C10,[3]Sheet1!$B:$D,3,FALSE)</f>
        <v>0</v>
      </c>
      <c r="F10" s="4"/>
    </row>
    <row r="11" spans="1:6" x14ac:dyDescent="0.3">
      <c r="A11" s="4">
        <v>10</v>
      </c>
      <c r="B11" s="4" t="s">
        <v>97</v>
      </c>
      <c r="C11" s="4" t="s">
        <v>108</v>
      </c>
      <c r="D11" s="4" t="str">
        <f>VLOOKUP(C11,[3]Sheet1!$B:$D,2,FALSE)</f>
        <v>回校宣传</v>
      </c>
      <c r="E11" s="4">
        <f>VLOOKUP(C11,[3]Sheet1!$B:$D,3,FALSE)</f>
        <v>0</v>
      </c>
      <c r="F11" s="4"/>
    </row>
    <row r="12" spans="1:6" x14ac:dyDescent="0.3">
      <c r="A12" s="4">
        <v>11</v>
      </c>
      <c r="B12" s="4" t="s">
        <v>97</v>
      </c>
      <c r="C12" s="4" t="s">
        <v>110</v>
      </c>
      <c r="D12" s="4">
        <f>VLOOKUP(C12,[3]Sheet1!$B:$D,2,FALSE)</f>
        <v>0</v>
      </c>
      <c r="E12" s="4">
        <f>VLOOKUP(C12,[3]Sheet1!$B:$D,3,FALSE)</f>
        <v>0</v>
      </c>
      <c r="F12" s="4"/>
    </row>
    <row r="13" spans="1:6" x14ac:dyDescent="0.3">
      <c r="A13" s="4">
        <v>12</v>
      </c>
      <c r="B13" s="4" t="s">
        <v>97</v>
      </c>
      <c r="C13" s="4" t="s">
        <v>111</v>
      </c>
      <c r="D13" s="4">
        <f>VLOOKUP(C13,[3]Sheet1!$B:$D,2,FALSE)</f>
        <v>0</v>
      </c>
      <c r="E13" s="4">
        <f>VLOOKUP(C13,[3]Sheet1!$B:$D,3,FALSE)</f>
        <v>0</v>
      </c>
      <c r="F13" s="4"/>
    </row>
    <row r="14" spans="1:6" x14ac:dyDescent="0.3">
      <c r="A14" s="4">
        <v>13</v>
      </c>
      <c r="B14" s="4" t="s">
        <v>97</v>
      </c>
      <c r="C14" s="4" t="s">
        <v>113</v>
      </c>
      <c r="D14" s="4" t="str">
        <f>VLOOKUP(C14,[3]Sheet1!$B:$D,2,FALSE)</f>
        <v>红色</v>
      </c>
      <c r="E14" s="4" t="str">
        <f>VLOOKUP(C14,[3]Sheet1!$B:$D,3,FALSE)</f>
        <v>社区志愿者</v>
      </c>
      <c r="F14" s="4"/>
    </row>
    <row r="15" spans="1:6" x14ac:dyDescent="0.3">
      <c r="A15" s="4">
        <v>14</v>
      </c>
      <c r="B15" s="4" t="s">
        <v>97</v>
      </c>
      <c r="C15" s="4" t="s">
        <v>114</v>
      </c>
      <c r="D15" s="4">
        <f>VLOOKUP(C15,[3]Sheet1!$B:$D,2,FALSE)</f>
        <v>0</v>
      </c>
      <c r="E15" s="4" t="str">
        <f>VLOOKUP(C15,[3]Sheet1!$B:$D,3,FALSE)</f>
        <v>红色</v>
      </c>
      <c r="F15" s="4"/>
    </row>
    <row r="16" spans="1:6" x14ac:dyDescent="0.3">
      <c r="A16" s="4">
        <v>15</v>
      </c>
      <c r="B16" s="4" t="s">
        <v>97</v>
      </c>
      <c r="C16" s="4" t="s">
        <v>115</v>
      </c>
      <c r="D16" s="4" t="str">
        <f>VLOOKUP(C16,[3]Sheet1!$B:$D,2,FALSE)</f>
        <v>回校宣传</v>
      </c>
      <c r="E16" s="4">
        <f>VLOOKUP(C16,[3]Sheet1!$B:$D,3,FALSE)</f>
        <v>0</v>
      </c>
      <c r="F16" s="4"/>
    </row>
    <row r="17" spans="1:6" x14ac:dyDescent="0.3">
      <c r="A17" s="4">
        <v>16</v>
      </c>
      <c r="B17" s="4" t="s">
        <v>97</v>
      </c>
      <c r="C17" s="4" t="s">
        <v>116</v>
      </c>
      <c r="D17" s="4">
        <f>VLOOKUP(C17,[3]Sheet1!$B:$D,2,FALSE)</f>
        <v>0</v>
      </c>
      <c r="E17" s="4">
        <f>VLOOKUP(C17,[3]Sheet1!$B:$D,3,FALSE)</f>
        <v>0</v>
      </c>
      <c r="F17" s="4"/>
    </row>
    <row r="18" spans="1:6" x14ac:dyDescent="0.3">
      <c r="A18" s="4">
        <v>17</v>
      </c>
      <c r="B18" s="4" t="s">
        <v>97</v>
      </c>
      <c r="C18" s="4" t="s">
        <v>118</v>
      </c>
      <c r="D18" s="4">
        <f>VLOOKUP(C18,[3]Sheet1!$B:$D,2,FALSE)</f>
        <v>0</v>
      </c>
      <c r="E18" s="4">
        <f>VLOOKUP(C18,[3]Sheet1!$B:$D,3,FALSE)</f>
        <v>0</v>
      </c>
      <c r="F18" s="4"/>
    </row>
    <row r="19" spans="1:6" x14ac:dyDescent="0.3">
      <c r="A19" s="4">
        <v>18</v>
      </c>
      <c r="B19" s="4" t="s">
        <v>97</v>
      </c>
      <c r="C19" s="4" t="s">
        <v>119</v>
      </c>
      <c r="D19" s="4">
        <f>VLOOKUP(C19,[3]Sheet1!$B:$D,2,FALSE)</f>
        <v>0</v>
      </c>
      <c r="E19" s="4">
        <f>VLOOKUP(C19,[3]Sheet1!$B:$D,3,FALSE)</f>
        <v>0</v>
      </c>
      <c r="F19" s="4"/>
    </row>
    <row r="20" spans="1:6" x14ac:dyDescent="0.3">
      <c r="A20" s="4">
        <v>19</v>
      </c>
      <c r="B20" s="4" t="s">
        <v>97</v>
      </c>
      <c r="C20" s="4" t="s">
        <v>120</v>
      </c>
      <c r="D20" s="4" t="str">
        <f>VLOOKUP(C20,[3]Sheet1!$B:$D,2,FALSE)</f>
        <v>回校宣传</v>
      </c>
      <c r="E20" s="4">
        <f>VLOOKUP(C20,[3]Sheet1!$B:$D,3,FALSE)</f>
        <v>0</v>
      </c>
      <c r="F20" s="4"/>
    </row>
    <row r="21" spans="1:6" x14ac:dyDescent="0.3">
      <c r="A21" s="4">
        <v>20</v>
      </c>
      <c r="B21" s="4" t="s">
        <v>97</v>
      </c>
      <c r="C21" s="4" t="s">
        <v>121</v>
      </c>
      <c r="D21" s="4">
        <f>VLOOKUP(C21,[3]Sheet1!$B:$D,2,FALSE)</f>
        <v>0</v>
      </c>
      <c r="E21" s="4">
        <f>VLOOKUP(C21,[3]Sheet1!$B:$D,3,FALSE)</f>
        <v>0</v>
      </c>
      <c r="F21" s="4"/>
    </row>
    <row r="22" spans="1:6" x14ac:dyDescent="0.3">
      <c r="A22" s="4">
        <v>21</v>
      </c>
      <c r="B22" s="4" t="s">
        <v>97</v>
      </c>
      <c r="C22" s="4" t="s">
        <v>122</v>
      </c>
      <c r="D22" s="4" t="str">
        <f>VLOOKUP(C22,[3]Sheet1!$B:$D,2,FALSE)</f>
        <v>回校宣传</v>
      </c>
      <c r="E22" s="4">
        <f>VLOOKUP(C22,[3]Sheet1!$B:$D,3,FALSE)</f>
        <v>0</v>
      </c>
      <c r="F22" s="4"/>
    </row>
    <row r="23" spans="1:6" x14ac:dyDescent="0.3">
      <c r="A23" s="4">
        <v>22</v>
      </c>
      <c r="B23" s="4" t="s">
        <v>97</v>
      </c>
      <c r="C23" s="4" t="s">
        <v>123</v>
      </c>
      <c r="D23" s="4">
        <f>VLOOKUP(C23,[3]Sheet1!$B:$D,2,FALSE)</f>
        <v>0</v>
      </c>
      <c r="E23" s="4">
        <f>VLOOKUP(C23,[3]Sheet1!$B:$D,3,FALSE)</f>
        <v>0</v>
      </c>
      <c r="F23" s="4"/>
    </row>
    <row r="24" spans="1:6" x14ac:dyDescent="0.3">
      <c r="A24" s="4">
        <v>23</v>
      </c>
      <c r="B24" s="4" t="s">
        <v>97</v>
      </c>
      <c r="C24" s="4" t="s">
        <v>124</v>
      </c>
      <c r="D24" s="4" t="str">
        <f>VLOOKUP(C24,[3]Sheet1!$B:$D,2,FALSE)</f>
        <v>回校宣传</v>
      </c>
      <c r="E24" s="4">
        <f>VLOOKUP(C24,[3]Sheet1!$B:$D,3,FALSE)</f>
        <v>0</v>
      </c>
      <c r="F24" s="4"/>
    </row>
    <row r="25" spans="1:6" x14ac:dyDescent="0.3">
      <c r="A25" s="4">
        <v>24</v>
      </c>
      <c r="B25" s="4" t="s">
        <v>97</v>
      </c>
      <c r="C25" s="4" t="s">
        <v>131</v>
      </c>
      <c r="D25" s="4">
        <f>VLOOKUP(C25,[3]Sheet1!$B:$D,2,FALSE)</f>
        <v>0</v>
      </c>
      <c r="E25" s="4">
        <f>VLOOKUP(C25,[3]Sheet1!$B:$D,3,FALSE)</f>
        <v>0</v>
      </c>
      <c r="F25" s="4"/>
    </row>
    <row r="26" spans="1:6" x14ac:dyDescent="0.3">
      <c r="A26" s="4">
        <v>25</v>
      </c>
      <c r="B26" s="4" t="s">
        <v>97</v>
      </c>
      <c r="C26" s="4" t="s">
        <v>132</v>
      </c>
      <c r="D26" s="4">
        <f>VLOOKUP(C26,[3]Sheet1!$B:$D,2,FALSE)</f>
        <v>0</v>
      </c>
      <c r="E26" s="4">
        <f>VLOOKUP(C26,[3]Sheet1!$B:$D,3,FALSE)</f>
        <v>0</v>
      </c>
      <c r="F26" s="4"/>
    </row>
    <row r="27" spans="1:6" x14ac:dyDescent="0.3">
      <c r="A27" s="4">
        <v>26</v>
      </c>
      <c r="B27" s="4" t="s">
        <v>97</v>
      </c>
      <c r="C27" s="4" t="s">
        <v>134</v>
      </c>
      <c r="D27" s="4">
        <f>VLOOKUP(C27,[3]Sheet1!$B:$D,2,FALSE)</f>
        <v>0</v>
      </c>
      <c r="E27" s="4">
        <f>VLOOKUP(C27,[3]Sheet1!$B:$D,3,FALSE)</f>
        <v>0</v>
      </c>
      <c r="F27" s="4"/>
    </row>
    <row r="28" spans="1:6" x14ac:dyDescent="0.3">
      <c r="A28" s="4">
        <v>27</v>
      </c>
      <c r="B28" s="4" t="s">
        <v>97</v>
      </c>
      <c r="C28" s="4" t="s">
        <v>135</v>
      </c>
      <c r="D28" s="4">
        <f>VLOOKUP(C28,[3]Sheet1!$B:$D,2,FALSE)</f>
        <v>0</v>
      </c>
      <c r="E28" s="4">
        <f>VLOOKUP(C28,[3]Sheet1!$B:$D,3,FALSE)</f>
        <v>0</v>
      </c>
      <c r="F28" s="4"/>
    </row>
    <row r="29" spans="1:6" x14ac:dyDescent="0.3">
      <c r="A29" s="4">
        <v>28</v>
      </c>
      <c r="B29" s="4" t="s">
        <v>97</v>
      </c>
      <c r="C29" s="4" t="s">
        <v>138</v>
      </c>
      <c r="D29" s="4" t="str">
        <f>VLOOKUP(C29,[3]Sheet1!$B:$D,2,FALSE)</f>
        <v>回校宣传</v>
      </c>
      <c r="E29" s="4">
        <f>VLOOKUP(C29,[3]Sheet1!$B:$D,3,FALSE)</f>
        <v>0</v>
      </c>
      <c r="F29" s="4"/>
    </row>
    <row r="30" spans="1:6" x14ac:dyDescent="0.3">
      <c r="A30" s="4">
        <v>29</v>
      </c>
      <c r="B30" s="4" t="s">
        <v>97</v>
      </c>
      <c r="C30" s="4" t="s">
        <v>139</v>
      </c>
      <c r="D30" s="4">
        <f>VLOOKUP(C30,[3]Sheet1!$B:$D,2,FALSE)</f>
        <v>0</v>
      </c>
      <c r="E30" s="4">
        <f>VLOOKUP(C30,[3]Sheet1!$B:$D,3,FALSE)</f>
        <v>0</v>
      </c>
      <c r="F30" s="4"/>
    </row>
    <row r="31" spans="1:6" x14ac:dyDescent="0.3">
      <c r="A31" s="4">
        <v>30</v>
      </c>
      <c r="B31" s="4" t="s">
        <v>97</v>
      </c>
      <c r="C31" s="4" t="s">
        <v>140</v>
      </c>
      <c r="D31" s="4" t="str">
        <f>VLOOKUP(C31,[3]Sheet1!$B:$D,2,FALSE)</f>
        <v>回校宣传</v>
      </c>
      <c r="E31" s="4">
        <f>VLOOKUP(C31,[3]Sheet1!$B:$D,3,FALSE)</f>
        <v>0</v>
      </c>
      <c r="F31" s="4"/>
    </row>
    <row r="32" spans="1:6" x14ac:dyDescent="0.3">
      <c r="A32" s="4">
        <v>31</v>
      </c>
      <c r="B32" s="4" t="s">
        <v>97</v>
      </c>
      <c r="C32" s="4" t="s">
        <v>142</v>
      </c>
      <c r="D32" s="4">
        <f>VLOOKUP(C32,[3]Sheet1!$B:$D,2,FALSE)</f>
        <v>0</v>
      </c>
      <c r="E32" s="4">
        <f>VLOOKUP(C32,[3]Sheet1!$B:$D,3,FALSE)</f>
        <v>0</v>
      </c>
      <c r="F32" s="4"/>
    </row>
    <row r="33" spans="1:6" x14ac:dyDescent="0.3">
      <c r="A33" s="4">
        <v>32</v>
      </c>
      <c r="B33" s="4" t="s">
        <v>97</v>
      </c>
      <c r="C33" s="4" t="s">
        <v>143</v>
      </c>
      <c r="D33" s="4" t="str">
        <f>VLOOKUP(C33,[3]Sheet1!$B:$D,2,FALSE)</f>
        <v>回校宣传</v>
      </c>
      <c r="E33" s="4">
        <f>VLOOKUP(C33,[3]Sheet1!$B:$D,3,FALSE)</f>
        <v>0</v>
      </c>
      <c r="F33" s="4"/>
    </row>
    <row r="34" spans="1:6" x14ac:dyDescent="0.3">
      <c r="A34" s="4">
        <v>33</v>
      </c>
      <c r="B34" s="4" t="s">
        <v>97</v>
      </c>
      <c r="C34" s="4" t="s">
        <v>144</v>
      </c>
      <c r="D34" s="4">
        <v>0</v>
      </c>
      <c r="E34" s="4">
        <v>0</v>
      </c>
      <c r="F34" s="4"/>
    </row>
    <row r="35" spans="1:6" x14ac:dyDescent="0.3">
      <c r="A35" s="4">
        <v>34</v>
      </c>
      <c r="B35" s="4" t="s">
        <v>97</v>
      </c>
      <c r="C35" s="4" t="s">
        <v>145</v>
      </c>
      <c r="D35" s="4">
        <v>0</v>
      </c>
      <c r="E35" s="4">
        <v>0</v>
      </c>
      <c r="F35" s="4"/>
    </row>
    <row r="36" spans="1:6" x14ac:dyDescent="0.3">
      <c r="A36" s="4">
        <v>35</v>
      </c>
      <c r="B36" s="4" t="s">
        <v>97</v>
      </c>
      <c r="C36" s="4" t="s">
        <v>146</v>
      </c>
      <c r="D36" s="4">
        <v>0</v>
      </c>
      <c r="E36" s="4">
        <v>0</v>
      </c>
      <c r="F36" s="4"/>
    </row>
    <row r="37" spans="1:6" x14ac:dyDescent="0.3">
      <c r="A37" s="4">
        <v>36</v>
      </c>
      <c r="B37" s="4" t="s">
        <v>97</v>
      </c>
      <c r="C37" s="4" t="s">
        <v>147</v>
      </c>
      <c r="D37" s="4">
        <v>0</v>
      </c>
      <c r="E37" s="4">
        <v>0</v>
      </c>
      <c r="F37" s="4"/>
    </row>
    <row r="38" spans="1:6" x14ac:dyDescent="0.3">
      <c r="A38" s="4">
        <v>37</v>
      </c>
      <c r="B38" s="4" t="s">
        <v>97</v>
      </c>
      <c r="C38" s="4" t="s">
        <v>96</v>
      </c>
      <c r="D38" s="4" t="str">
        <f>VLOOKUP(C38,[3]Sheet1!$B:$D,2,FALSE)</f>
        <v>疫情防控志愿者</v>
      </c>
      <c r="E38" s="4">
        <f>VLOOKUP(C38,[3]Sheet1!$B:$D,3,FALSE)</f>
        <v>0</v>
      </c>
      <c r="F38" s="4"/>
    </row>
    <row r="39" spans="1:6" x14ac:dyDescent="0.3">
      <c r="A39" s="4">
        <v>38</v>
      </c>
      <c r="B39" s="4" t="s">
        <v>97</v>
      </c>
      <c r="C39" s="4" t="s">
        <v>106</v>
      </c>
      <c r="D39" s="4">
        <f>VLOOKUP(C39,[3]Sheet1!$B:$D,2,FALSE)</f>
        <v>0</v>
      </c>
      <c r="E39" s="4">
        <f>VLOOKUP(C39,[3]Sheet1!$B:$D,3,FALSE)</f>
        <v>0</v>
      </c>
      <c r="F39" s="4"/>
    </row>
    <row r="40" spans="1:6" x14ac:dyDescent="0.3">
      <c r="A40" s="4">
        <v>39</v>
      </c>
      <c r="B40" s="4" t="s">
        <v>97</v>
      </c>
      <c r="C40" s="4" t="s">
        <v>109</v>
      </c>
      <c r="D40" s="4">
        <f>VLOOKUP(C40,[3]Sheet1!$B:$D,2,FALSE)</f>
        <v>0</v>
      </c>
      <c r="E40" s="4">
        <f>VLOOKUP(C40,[3]Sheet1!$B:$D,3,FALSE)</f>
        <v>0</v>
      </c>
      <c r="F40" s="4"/>
    </row>
    <row r="41" spans="1:6" x14ac:dyDescent="0.3">
      <c r="A41" s="4">
        <v>40</v>
      </c>
      <c r="B41" s="4" t="s">
        <v>97</v>
      </c>
      <c r="C41" s="4" t="s">
        <v>112</v>
      </c>
      <c r="D41" s="4" t="str">
        <f>VLOOKUP(C41,[3]Sheet1!$B:$D,2,FALSE)</f>
        <v>“云支教迎冬奥”</v>
      </c>
      <c r="E41" s="4">
        <f>VLOOKUP(C41,[3]Sheet1!$B:$D,3,FALSE)</f>
        <v>0</v>
      </c>
      <c r="F41" s="4"/>
    </row>
    <row r="42" spans="1:6" x14ac:dyDescent="0.3">
      <c r="A42" s="4">
        <v>41</v>
      </c>
      <c r="B42" s="4" t="s">
        <v>97</v>
      </c>
      <c r="C42" s="4" t="s">
        <v>117</v>
      </c>
      <c r="D42" s="4">
        <f>VLOOKUP(C42,[3]Sheet1!$B:$D,2,FALSE)</f>
        <v>0</v>
      </c>
      <c r="E42" s="4">
        <f>VLOOKUP(C42,[3]Sheet1!$B:$D,3,FALSE)</f>
        <v>0</v>
      </c>
      <c r="F42" s="4"/>
    </row>
    <row r="43" spans="1:6" x14ac:dyDescent="0.3">
      <c r="A43" s="4">
        <v>42</v>
      </c>
      <c r="B43" s="4" t="s">
        <v>97</v>
      </c>
      <c r="C43" s="4" t="s">
        <v>133</v>
      </c>
      <c r="D43" s="4">
        <f>VLOOKUP(C43,[3]Sheet1!$B:$D,2,FALSE)</f>
        <v>0</v>
      </c>
      <c r="E43" s="4" t="str">
        <f>VLOOKUP(C43,[3]Sheet1!$B:$D,3,FALSE)</f>
        <v>三下乡</v>
      </c>
      <c r="F43" s="4"/>
    </row>
    <row r="44" spans="1:6" x14ac:dyDescent="0.3">
      <c r="A44" s="4">
        <v>43</v>
      </c>
      <c r="B44" s="4" t="s">
        <v>97</v>
      </c>
      <c r="C44" s="4" t="s">
        <v>136</v>
      </c>
      <c r="D44" s="4">
        <f>VLOOKUP(C44,[3]Sheet1!$B:$D,2,FALSE)</f>
        <v>0</v>
      </c>
      <c r="E44" s="4">
        <f>VLOOKUP(C44,[3]Sheet1!$B:$D,3,FALSE)</f>
        <v>0</v>
      </c>
      <c r="F44" s="4"/>
    </row>
    <row r="45" spans="1:6" x14ac:dyDescent="0.3">
      <c r="A45" s="4">
        <v>44</v>
      </c>
      <c r="B45" s="4" t="s">
        <v>97</v>
      </c>
      <c r="C45" s="4" t="s">
        <v>137</v>
      </c>
      <c r="D45" s="4" t="str">
        <f>VLOOKUP(C45,[3]Sheet1!$B:$D,2,FALSE)</f>
        <v>回校宣传</v>
      </c>
      <c r="E45" s="4">
        <f>VLOOKUP(C45,[3]Sheet1!$B:$D,3,FALSE)</f>
        <v>0</v>
      </c>
      <c r="F45" s="4"/>
    </row>
    <row r="46" spans="1:6" x14ac:dyDescent="0.3">
      <c r="A46" s="4">
        <v>45</v>
      </c>
      <c r="B46" s="4" t="s">
        <v>97</v>
      </c>
      <c r="C46" s="4" t="s">
        <v>141</v>
      </c>
      <c r="D46" s="4">
        <f>VLOOKUP(C46,[3]Sheet1!$B:$D,2,FALSE)</f>
        <v>0</v>
      </c>
      <c r="E46" s="4">
        <f>VLOOKUP(C46,[3]Sheet1!$B:$D,3,FALSE)</f>
        <v>0</v>
      </c>
      <c r="F46" s="4"/>
    </row>
    <row r="47" spans="1:6" x14ac:dyDescent="0.3">
      <c r="A47" s="4">
        <v>46</v>
      </c>
      <c r="B47" s="4" t="s">
        <v>97</v>
      </c>
      <c r="C47" s="4" t="s">
        <v>125</v>
      </c>
      <c r="D47" s="4">
        <v>0</v>
      </c>
      <c r="E47" s="4">
        <v>0</v>
      </c>
      <c r="F47" s="4"/>
    </row>
    <row r="48" spans="1:6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  <row r="52" spans="1:1" x14ac:dyDescent="0.3">
      <c r="A52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95507-18FB-49D3-BC08-6FF5C4124B66}">
  <dimension ref="A1:F51"/>
  <sheetViews>
    <sheetView topLeftCell="C13" workbookViewId="0">
      <selection activeCell="D37" sqref="D37:E40"/>
    </sheetView>
  </sheetViews>
  <sheetFormatPr defaultColWidth="9" defaultRowHeight="14" x14ac:dyDescent="0.3"/>
  <cols>
    <col min="1" max="1" width="5" style="2" customWidth="1"/>
    <col min="2" max="2" width="13.1640625" style="2" customWidth="1"/>
    <col min="3" max="3" width="25.9140625" style="2" customWidth="1"/>
    <col min="4" max="4" width="24.25" style="2" customWidth="1"/>
    <col min="5" max="5" width="14.1640625" style="2" customWidth="1"/>
    <col min="6" max="16384" width="9" style="2"/>
  </cols>
  <sheetData>
    <row r="1" spans="1:6" customFormat="1" x14ac:dyDescent="0.3">
      <c r="A1" s="4" t="s">
        <v>345</v>
      </c>
      <c r="B1" s="4" t="s">
        <v>553</v>
      </c>
      <c r="C1" s="4" t="s">
        <v>2</v>
      </c>
      <c r="D1" s="4" t="s">
        <v>401</v>
      </c>
      <c r="E1" s="4" t="s">
        <v>402</v>
      </c>
      <c r="F1" s="4" t="s">
        <v>403</v>
      </c>
    </row>
    <row r="2" spans="1:6" x14ac:dyDescent="0.3">
      <c r="A2" s="4">
        <v>1</v>
      </c>
      <c r="B2" s="4" t="s">
        <v>149</v>
      </c>
      <c r="C2" s="4" t="s">
        <v>150</v>
      </c>
      <c r="D2" s="4">
        <f>VLOOKUP(C2,[3]Sheet1!$B:$D,2,FALSE)</f>
        <v>0</v>
      </c>
      <c r="E2" s="4">
        <f>VLOOKUP(C2,[3]Sheet1!$B:$D,3,FALSE)</f>
        <v>0</v>
      </c>
      <c r="F2" s="4"/>
    </row>
    <row r="3" spans="1:6" x14ac:dyDescent="0.3">
      <c r="A3" s="4">
        <v>2</v>
      </c>
      <c r="B3" s="4" t="s">
        <v>149</v>
      </c>
      <c r="C3" s="4" t="s">
        <v>151</v>
      </c>
      <c r="D3" s="4">
        <f>VLOOKUP(C3,[3]Sheet1!$B:$D,2,FALSE)</f>
        <v>0</v>
      </c>
      <c r="E3" s="4">
        <f>VLOOKUP(C3,[3]Sheet1!$B:$D,3,FALSE)</f>
        <v>0</v>
      </c>
      <c r="F3" s="4"/>
    </row>
    <row r="4" spans="1:6" x14ac:dyDescent="0.3">
      <c r="A4" s="4">
        <v>3</v>
      </c>
      <c r="B4" s="4" t="s">
        <v>149</v>
      </c>
      <c r="C4" s="4" t="s">
        <v>152</v>
      </c>
      <c r="D4" s="4">
        <f>VLOOKUP(C4,[3]Sheet1!$B:$D,2,FALSE)</f>
        <v>0</v>
      </c>
      <c r="E4" s="4">
        <f>VLOOKUP(C4,[3]Sheet1!$B:$D,3,FALSE)</f>
        <v>0</v>
      </c>
      <c r="F4" s="4"/>
    </row>
    <row r="5" spans="1:6" x14ac:dyDescent="0.3">
      <c r="A5" s="4">
        <v>4</v>
      </c>
      <c r="B5" s="4" t="s">
        <v>149</v>
      </c>
      <c r="C5" s="4" t="s">
        <v>153</v>
      </c>
      <c r="D5" s="4">
        <f>VLOOKUP(C5,[3]Sheet1!$B:$D,2,FALSE)</f>
        <v>0</v>
      </c>
      <c r="E5" s="4">
        <f>VLOOKUP(C5,[3]Sheet1!$B:$D,3,FALSE)</f>
        <v>0</v>
      </c>
      <c r="F5" s="4"/>
    </row>
    <row r="6" spans="1:6" x14ac:dyDescent="0.3">
      <c r="A6" s="4">
        <v>5</v>
      </c>
      <c r="B6" s="4" t="s">
        <v>149</v>
      </c>
      <c r="C6" s="4" t="s">
        <v>154</v>
      </c>
      <c r="D6" s="4">
        <f>VLOOKUP(C6,[3]Sheet1!$B:$D,2,FALSE)</f>
        <v>0</v>
      </c>
      <c r="E6" s="4">
        <f>VLOOKUP(C6,[3]Sheet1!$B:$D,3,FALSE)</f>
        <v>0</v>
      </c>
      <c r="F6" s="4"/>
    </row>
    <row r="7" spans="1:6" x14ac:dyDescent="0.3">
      <c r="A7" s="4">
        <v>6</v>
      </c>
      <c r="B7" s="4" t="s">
        <v>149</v>
      </c>
      <c r="C7" s="4" t="s">
        <v>155</v>
      </c>
      <c r="D7" s="4">
        <f>VLOOKUP(C7,[3]Sheet1!$B:$D,2,FALSE)</f>
        <v>0</v>
      </c>
      <c r="E7" s="4">
        <f>VLOOKUP(C7,[3]Sheet1!$B:$D,3,FALSE)</f>
        <v>0</v>
      </c>
      <c r="F7" s="4"/>
    </row>
    <row r="8" spans="1:6" x14ac:dyDescent="0.3">
      <c r="A8" s="4">
        <v>7</v>
      </c>
      <c r="B8" s="4" t="s">
        <v>149</v>
      </c>
      <c r="C8" s="4" t="s">
        <v>156</v>
      </c>
      <c r="D8" s="4" t="str">
        <f>VLOOKUP(C8,[3]Sheet1!$B:$D,2,FALSE)</f>
        <v>回校宣传+红色</v>
      </c>
      <c r="E8" s="4">
        <f>VLOOKUP(C8,[3]Sheet1!$B:$D,3,FALSE)</f>
        <v>0</v>
      </c>
      <c r="F8" s="4"/>
    </row>
    <row r="9" spans="1:6" x14ac:dyDescent="0.3">
      <c r="A9" s="4">
        <v>8</v>
      </c>
      <c r="B9" s="4" t="s">
        <v>149</v>
      </c>
      <c r="C9" s="4" t="s">
        <v>157</v>
      </c>
      <c r="D9" s="4">
        <f>VLOOKUP(C9,[3]Sheet1!$B:$D,2,FALSE)</f>
        <v>0</v>
      </c>
      <c r="E9" s="4" t="str">
        <f>VLOOKUP(C9,[3]Sheet1!$B:$D,3,FALSE)</f>
        <v>三下乡</v>
      </c>
      <c r="F9" s="4"/>
    </row>
    <row r="10" spans="1:6" x14ac:dyDescent="0.3">
      <c r="A10" s="4">
        <v>9</v>
      </c>
      <c r="B10" s="4" t="s">
        <v>149</v>
      </c>
      <c r="C10" s="4" t="s">
        <v>158</v>
      </c>
      <c r="D10" s="4">
        <f>VLOOKUP(C10,[3]Sheet1!$B:$D,2,FALSE)</f>
        <v>0</v>
      </c>
      <c r="E10" s="4">
        <f>VLOOKUP(C10,[3]Sheet1!$B:$D,3,FALSE)</f>
        <v>0</v>
      </c>
      <c r="F10" s="4"/>
    </row>
    <row r="11" spans="1:6" x14ac:dyDescent="0.3">
      <c r="A11" s="4">
        <v>10</v>
      </c>
      <c r="B11" s="4" t="s">
        <v>149</v>
      </c>
      <c r="C11" s="4" t="s">
        <v>159</v>
      </c>
      <c r="D11" s="4">
        <f>VLOOKUP(C11,[3]Sheet1!$B:$D,2,FALSE)</f>
        <v>0</v>
      </c>
      <c r="E11" s="4">
        <f>VLOOKUP(C11,[3]Sheet1!$B:$D,3,FALSE)</f>
        <v>0</v>
      </c>
      <c r="F11" s="4"/>
    </row>
    <row r="12" spans="1:6" x14ac:dyDescent="0.3">
      <c r="A12" s="4">
        <v>11</v>
      </c>
      <c r="B12" s="4" t="s">
        <v>149</v>
      </c>
      <c r="C12" s="4" t="s">
        <v>161</v>
      </c>
      <c r="D12" s="4">
        <f>VLOOKUP(C12,[3]Sheet1!$B:$D,2,FALSE)</f>
        <v>0</v>
      </c>
      <c r="E12" s="4">
        <f>VLOOKUP(C12,[3]Sheet1!$B:$D,3,FALSE)</f>
        <v>0</v>
      </c>
      <c r="F12" s="4"/>
    </row>
    <row r="13" spans="1:6" x14ac:dyDescent="0.3">
      <c r="A13" s="4">
        <v>12</v>
      </c>
      <c r="B13" s="4" t="s">
        <v>149</v>
      </c>
      <c r="C13" s="4" t="s">
        <v>162</v>
      </c>
      <c r="D13" s="4">
        <f>VLOOKUP(C13,[3]Sheet1!$B:$D,2,FALSE)</f>
        <v>0</v>
      </c>
      <c r="E13" s="4">
        <f>VLOOKUP(C13,[3]Sheet1!$B:$D,3,FALSE)</f>
        <v>0</v>
      </c>
      <c r="F13" s="4"/>
    </row>
    <row r="14" spans="1:6" x14ac:dyDescent="0.3">
      <c r="A14" s="4">
        <v>13</v>
      </c>
      <c r="B14" s="4" t="s">
        <v>149</v>
      </c>
      <c r="C14" s="4" t="s">
        <v>163</v>
      </c>
      <c r="D14" s="4">
        <f>VLOOKUP(C14,[3]Sheet1!$B:$D,2,FALSE)</f>
        <v>0</v>
      </c>
      <c r="E14" s="4">
        <f>VLOOKUP(C14,[3]Sheet1!$B:$D,3,FALSE)</f>
        <v>0</v>
      </c>
      <c r="F14" s="4"/>
    </row>
    <row r="15" spans="1:6" x14ac:dyDescent="0.3">
      <c r="A15" s="4">
        <v>14</v>
      </c>
      <c r="B15" s="4" t="s">
        <v>149</v>
      </c>
      <c r="C15" s="4" t="s">
        <v>164</v>
      </c>
      <c r="D15" s="4">
        <f>VLOOKUP(C15,[3]Sheet1!$B:$D,2,FALSE)</f>
        <v>0</v>
      </c>
      <c r="E15" s="4">
        <f>VLOOKUP(C15,[3]Sheet1!$B:$D,3,FALSE)</f>
        <v>0</v>
      </c>
      <c r="F15" s="4"/>
    </row>
    <row r="16" spans="1:6" x14ac:dyDescent="0.3">
      <c r="A16" s="4">
        <v>15</v>
      </c>
      <c r="B16" s="4" t="s">
        <v>149</v>
      </c>
      <c r="C16" s="4" t="s">
        <v>165</v>
      </c>
      <c r="D16" s="4" t="str">
        <f>VLOOKUP(C16,[3]Sheet1!$B:$D,2,FALSE)</f>
        <v>回校宣传</v>
      </c>
      <c r="E16" s="4">
        <f>VLOOKUP(C16,[3]Sheet1!$B:$D,3,FALSE)</f>
        <v>0</v>
      </c>
      <c r="F16" s="4"/>
    </row>
    <row r="17" spans="1:6" x14ac:dyDescent="0.3">
      <c r="A17" s="4">
        <v>16</v>
      </c>
      <c r="B17" s="4" t="s">
        <v>149</v>
      </c>
      <c r="C17" s="4" t="s">
        <v>166</v>
      </c>
      <c r="D17" s="4" t="str">
        <f>VLOOKUP(C17,[3]Sheet1!$B:$D,2,FALSE)</f>
        <v>回校宣传</v>
      </c>
      <c r="E17" s="4">
        <f>VLOOKUP(C17,[3]Sheet1!$B:$D,3,FALSE)</f>
        <v>0</v>
      </c>
      <c r="F17" s="4"/>
    </row>
    <row r="18" spans="1:6" x14ac:dyDescent="0.3">
      <c r="A18" s="4">
        <v>17</v>
      </c>
      <c r="B18" s="4" t="s">
        <v>149</v>
      </c>
      <c r="C18" s="4" t="s">
        <v>167</v>
      </c>
      <c r="D18" s="4">
        <f>VLOOKUP(C18,[3]Sheet1!$B:$D,2,FALSE)</f>
        <v>0</v>
      </c>
      <c r="E18" s="4">
        <f>VLOOKUP(C18,[3]Sheet1!$B:$D,3,FALSE)</f>
        <v>0</v>
      </c>
      <c r="F18" s="4"/>
    </row>
    <row r="19" spans="1:6" x14ac:dyDescent="0.3">
      <c r="A19" s="4">
        <v>18</v>
      </c>
      <c r="B19" s="4" t="s">
        <v>149</v>
      </c>
      <c r="C19" s="4" t="s">
        <v>168</v>
      </c>
      <c r="D19" s="4">
        <f>VLOOKUP(C19,[3]Sheet1!$B:$D,2,FALSE)</f>
        <v>0</v>
      </c>
      <c r="E19" s="4">
        <f>VLOOKUP(C19,[3]Sheet1!$B:$D,3,FALSE)</f>
        <v>0</v>
      </c>
      <c r="F19" s="4"/>
    </row>
    <row r="20" spans="1:6" x14ac:dyDescent="0.3">
      <c r="A20" s="4">
        <v>19</v>
      </c>
      <c r="B20" s="4" t="s">
        <v>149</v>
      </c>
      <c r="C20" s="4" t="s">
        <v>169</v>
      </c>
      <c r="D20" s="4" t="str">
        <f>VLOOKUP(C20,[3]Sheet1!$B:$D,2,FALSE)</f>
        <v>回校宣传</v>
      </c>
      <c r="E20" s="4">
        <f>VLOOKUP(C20,[3]Sheet1!$B:$D,3,FALSE)</f>
        <v>0</v>
      </c>
      <c r="F20" s="4"/>
    </row>
    <row r="21" spans="1:6" x14ac:dyDescent="0.3">
      <c r="A21" s="4">
        <v>20</v>
      </c>
      <c r="B21" s="4" t="s">
        <v>149</v>
      </c>
      <c r="C21" s="4" t="s">
        <v>170</v>
      </c>
      <c r="D21" s="4" t="str">
        <f>VLOOKUP(C21,[3]Sheet1!$B:$D,2,FALSE)</f>
        <v>回校宣传</v>
      </c>
      <c r="E21" s="4">
        <f>VLOOKUP(C21,[3]Sheet1!$B:$D,3,FALSE)</f>
        <v>0</v>
      </c>
      <c r="F21" s="4"/>
    </row>
    <row r="22" spans="1:6" x14ac:dyDescent="0.3">
      <c r="A22" s="4">
        <v>21</v>
      </c>
      <c r="B22" s="4" t="s">
        <v>149</v>
      </c>
      <c r="C22" s="4" t="s">
        <v>171</v>
      </c>
      <c r="D22" s="4" t="str">
        <f>VLOOKUP(C22,[3]Sheet1!$B:$D,2,FALSE)</f>
        <v>“大手牵小手”社会实践活动</v>
      </c>
      <c r="E22" s="4">
        <f>VLOOKUP(C22,[3]Sheet1!$B:$D,3,FALSE)</f>
        <v>0</v>
      </c>
      <c r="F22" s="4"/>
    </row>
    <row r="23" spans="1:6" x14ac:dyDescent="0.3">
      <c r="A23" s="4">
        <v>22</v>
      </c>
      <c r="B23" s="4" t="s">
        <v>149</v>
      </c>
      <c r="C23" s="4" t="s">
        <v>174</v>
      </c>
      <c r="D23" s="4" t="str">
        <f>VLOOKUP(C23,[3]Sheet1!$B:$D,2,FALSE)</f>
        <v>回校宣传</v>
      </c>
      <c r="E23" s="4">
        <f>VLOOKUP(C23,[3]Sheet1!$B:$D,3,FALSE)</f>
        <v>0</v>
      </c>
      <c r="F23" s="4"/>
    </row>
    <row r="24" spans="1:6" x14ac:dyDescent="0.3">
      <c r="A24" s="4">
        <v>23</v>
      </c>
      <c r="B24" s="4" t="s">
        <v>149</v>
      </c>
      <c r="C24" s="4" t="s">
        <v>175</v>
      </c>
      <c r="D24" s="4">
        <f>VLOOKUP(C24,[3]Sheet1!$B:$D,2,FALSE)</f>
        <v>0</v>
      </c>
      <c r="E24" s="4">
        <f>VLOOKUP(C24,[3]Sheet1!$B:$D,3,FALSE)</f>
        <v>0</v>
      </c>
      <c r="F24" s="4"/>
    </row>
    <row r="25" spans="1:6" x14ac:dyDescent="0.3">
      <c r="A25" s="4">
        <v>24</v>
      </c>
      <c r="B25" s="4" t="s">
        <v>149</v>
      </c>
      <c r="C25" s="4" t="s">
        <v>176</v>
      </c>
      <c r="D25" s="4">
        <f>VLOOKUP(C25,[3]Sheet1!$B:$D,2,FALSE)</f>
        <v>0</v>
      </c>
      <c r="E25" s="4">
        <f>VLOOKUP(C25,[3]Sheet1!$B:$D,3,FALSE)</f>
        <v>0</v>
      </c>
      <c r="F25" s="4"/>
    </row>
    <row r="26" spans="1:6" x14ac:dyDescent="0.3">
      <c r="A26" s="4">
        <v>25</v>
      </c>
      <c r="B26" s="4" t="s">
        <v>149</v>
      </c>
      <c r="C26" s="4" t="s">
        <v>177</v>
      </c>
      <c r="D26" s="4">
        <f>VLOOKUP(C26,[3]Sheet1!$B:$D,2,FALSE)</f>
        <v>0</v>
      </c>
      <c r="E26" s="4" t="str">
        <f>VLOOKUP(C26,[3]Sheet1!$B:$D,3,FALSE)</f>
        <v>乡村调研</v>
      </c>
      <c r="F26" s="4"/>
    </row>
    <row r="27" spans="1:6" x14ac:dyDescent="0.3">
      <c r="A27" s="4">
        <v>26</v>
      </c>
      <c r="B27" s="4" t="s">
        <v>149</v>
      </c>
      <c r="C27" s="4" t="s">
        <v>178</v>
      </c>
      <c r="D27" s="4" t="str">
        <f>VLOOKUP(C27,[3]Sheet1!$B:$D,2,FALSE)</f>
        <v>回校宣传</v>
      </c>
      <c r="E27" s="4">
        <f>VLOOKUP(C27,[3]Sheet1!$B:$D,3,FALSE)</f>
        <v>0</v>
      </c>
      <c r="F27" s="4"/>
    </row>
    <row r="28" spans="1:6" x14ac:dyDescent="0.3">
      <c r="A28" s="4">
        <v>27</v>
      </c>
      <c r="B28" s="4" t="s">
        <v>149</v>
      </c>
      <c r="C28" s="4" t="s">
        <v>179</v>
      </c>
      <c r="D28" s="4" t="str">
        <f>VLOOKUP(C28,[3]Sheet1!$B:$D,2,FALSE)</f>
        <v>回校宣传</v>
      </c>
      <c r="E28" s="4">
        <f>VLOOKUP(C28,[3]Sheet1!$B:$D,3,FALSE)</f>
        <v>0</v>
      </c>
      <c r="F28" s="4"/>
    </row>
    <row r="29" spans="1:6" x14ac:dyDescent="0.3">
      <c r="A29" s="4">
        <v>28</v>
      </c>
      <c r="B29" s="4" t="s">
        <v>149</v>
      </c>
      <c r="C29" s="4" t="s">
        <v>180</v>
      </c>
      <c r="D29" s="4" t="str">
        <f>VLOOKUP(C29,[3]Sheet1!$B:$D,2,FALSE)</f>
        <v>回校宣传</v>
      </c>
      <c r="E29" s="4">
        <f>VLOOKUP(C29,[3]Sheet1!$B:$D,3,FALSE)</f>
        <v>0</v>
      </c>
      <c r="F29" s="4"/>
    </row>
    <row r="30" spans="1:6" x14ac:dyDescent="0.3">
      <c r="A30" s="4">
        <v>29</v>
      </c>
      <c r="B30" s="4" t="s">
        <v>149</v>
      </c>
      <c r="C30" s="4" t="s">
        <v>182</v>
      </c>
      <c r="D30" s="4">
        <f>VLOOKUP(C30,[3]Sheet1!$B:$D,2,FALSE)</f>
        <v>0</v>
      </c>
      <c r="E30" s="4">
        <f>VLOOKUP(C30,[3]Sheet1!$B:$D,3,FALSE)</f>
        <v>0</v>
      </c>
      <c r="F30" s="4"/>
    </row>
    <row r="31" spans="1:6" x14ac:dyDescent="0.3">
      <c r="A31" s="4">
        <v>30</v>
      </c>
      <c r="B31" s="4" t="s">
        <v>149</v>
      </c>
      <c r="C31" s="4" t="s">
        <v>183</v>
      </c>
      <c r="D31" s="4">
        <f>VLOOKUP(C31,[3]Sheet1!$B:$D,2,FALSE)</f>
        <v>0</v>
      </c>
      <c r="E31" s="4">
        <f>VLOOKUP(C31,[3]Sheet1!$B:$D,3,FALSE)</f>
        <v>0</v>
      </c>
      <c r="F31" s="4"/>
    </row>
    <row r="32" spans="1:6" x14ac:dyDescent="0.3">
      <c r="A32" s="4">
        <v>31</v>
      </c>
      <c r="B32" s="4" t="s">
        <v>149</v>
      </c>
      <c r="C32" s="4" t="s">
        <v>184</v>
      </c>
      <c r="D32" s="4">
        <f>VLOOKUP(C32,[3]Sheet1!$B:$D,2,FALSE)</f>
        <v>0</v>
      </c>
      <c r="E32" s="4">
        <f>VLOOKUP(C32,[3]Sheet1!$B:$D,3,FALSE)</f>
        <v>0</v>
      </c>
      <c r="F32" s="4"/>
    </row>
    <row r="33" spans="1:6" x14ac:dyDescent="0.3">
      <c r="A33" s="4">
        <v>32</v>
      </c>
      <c r="B33" s="4" t="s">
        <v>149</v>
      </c>
      <c r="C33" s="4" t="s">
        <v>187</v>
      </c>
      <c r="D33" s="4">
        <f>VLOOKUP(C33,[3]Sheet1!$B:$D,2,FALSE)</f>
        <v>0</v>
      </c>
      <c r="E33" s="4">
        <f>VLOOKUP(C33,[3]Sheet1!$B:$D,3,FALSE)</f>
        <v>0</v>
      </c>
      <c r="F33" s="4"/>
    </row>
    <row r="34" spans="1:6" x14ac:dyDescent="0.3">
      <c r="A34" s="4">
        <v>33</v>
      </c>
      <c r="B34" s="4" t="s">
        <v>149</v>
      </c>
      <c r="C34" s="4" t="s">
        <v>188</v>
      </c>
      <c r="D34" s="4" t="str">
        <f>VLOOKUP(C34,[3]Sheet1!$B:$D,2,FALSE)</f>
        <v>红色</v>
      </c>
      <c r="E34" s="4">
        <f>VLOOKUP(C34,[3]Sheet1!$B:$D,3,FALSE)</f>
        <v>0</v>
      </c>
      <c r="F34" s="4"/>
    </row>
    <row r="35" spans="1:6" x14ac:dyDescent="0.3">
      <c r="A35" s="4">
        <v>34</v>
      </c>
      <c r="B35" s="4" t="s">
        <v>149</v>
      </c>
      <c r="C35" s="4" t="s">
        <v>189</v>
      </c>
      <c r="D35" s="4">
        <f>VLOOKUP(C35,[3]Sheet1!$B:$D,2,FALSE)</f>
        <v>0</v>
      </c>
      <c r="E35" s="4">
        <f>VLOOKUP(C35,[3]Sheet1!$B:$D,3,FALSE)</f>
        <v>0</v>
      </c>
      <c r="F35" s="4"/>
    </row>
    <row r="36" spans="1:6" x14ac:dyDescent="0.3">
      <c r="A36" s="4">
        <v>35</v>
      </c>
      <c r="B36" s="4" t="s">
        <v>149</v>
      </c>
      <c r="C36" s="4" t="s">
        <v>190</v>
      </c>
      <c r="D36" s="4">
        <f>VLOOKUP(C36,[3]Sheet1!$B:$D,2,FALSE)</f>
        <v>0</v>
      </c>
      <c r="E36" s="4">
        <f>VLOOKUP(C36,[3]Sheet1!$B:$D,3,FALSE)</f>
        <v>0</v>
      </c>
      <c r="F36" s="4"/>
    </row>
    <row r="37" spans="1:6" x14ac:dyDescent="0.3">
      <c r="A37" s="4">
        <v>36</v>
      </c>
      <c r="B37" s="4" t="s">
        <v>149</v>
      </c>
      <c r="C37" s="4" t="s">
        <v>191</v>
      </c>
      <c r="D37" s="4">
        <v>0</v>
      </c>
      <c r="E37" s="4">
        <v>0</v>
      </c>
      <c r="F37" s="4"/>
    </row>
    <row r="38" spans="1:6" x14ac:dyDescent="0.3">
      <c r="A38" s="4">
        <v>37</v>
      </c>
      <c r="B38" s="4" t="s">
        <v>149</v>
      </c>
      <c r="C38" s="4" t="s">
        <v>192</v>
      </c>
      <c r="D38" s="4">
        <v>0</v>
      </c>
      <c r="E38" s="4">
        <v>0</v>
      </c>
      <c r="F38" s="4"/>
    </row>
    <row r="39" spans="1:6" x14ac:dyDescent="0.3">
      <c r="A39" s="4">
        <v>38</v>
      </c>
      <c r="B39" s="4" t="s">
        <v>149</v>
      </c>
      <c r="C39" s="4" t="s">
        <v>193</v>
      </c>
      <c r="D39" s="4">
        <v>0</v>
      </c>
      <c r="E39" s="4">
        <v>0</v>
      </c>
      <c r="F39" s="4"/>
    </row>
    <row r="40" spans="1:6" x14ac:dyDescent="0.3">
      <c r="A40" s="4">
        <v>39</v>
      </c>
      <c r="B40" s="4" t="s">
        <v>149</v>
      </c>
      <c r="C40" s="4" t="s">
        <v>194</v>
      </c>
      <c r="D40" s="4">
        <v>0</v>
      </c>
      <c r="E40" s="4">
        <v>0</v>
      </c>
      <c r="F40" s="4"/>
    </row>
    <row r="41" spans="1:6" x14ac:dyDescent="0.3">
      <c r="A41" s="4">
        <v>40</v>
      </c>
      <c r="B41" s="4" t="s">
        <v>149</v>
      </c>
      <c r="C41" s="4" t="s">
        <v>160</v>
      </c>
      <c r="D41" s="4" t="str">
        <f>VLOOKUP(C41,[3]Sheet1!$B:$D,2,FALSE)</f>
        <v>回校宣传</v>
      </c>
      <c r="E41" s="4">
        <f>VLOOKUP(C41,[3]Sheet1!$B:$D,3,FALSE)</f>
        <v>0</v>
      </c>
      <c r="F41" s="4"/>
    </row>
    <row r="42" spans="1:6" x14ac:dyDescent="0.3">
      <c r="A42" s="4">
        <v>41</v>
      </c>
      <c r="B42" s="4" t="s">
        <v>149</v>
      </c>
      <c r="C42" s="4" t="s">
        <v>172</v>
      </c>
      <c r="D42" s="4" t="str">
        <f>VLOOKUP(C42,[3]Sheet1!$B:$D,2,FALSE)</f>
        <v>回校宣传+“大手牵小手”社会实践活动</v>
      </c>
      <c r="E42" s="4" t="str">
        <f>VLOOKUP(C42,[3]Sheet1!$B:$D,3,FALSE)</f>
        <v>三下乡</v>
      </c>
      <c r="F42" s="4"/>
    </row>
    <row r="43" spans="1:6" x14ac:dyDescent="0.3">
      <c r="A43" s="4">
        <v>42</v>
      </c>
      <c r="B43" s="4" t="s">
        <v>149</v>
      </c>
      <c r="C43" s="4" t="s">
        <v>173</v>
      </c>
      <c r="D43" s="4" t="str">
        <f>VLOOKUP(C43,[3]Sheet1!$B:$D,2,FALSE)</f>
        <v>回校宣传</v>
      </c>
      <c r="E43" s="4">
        <f>VLOOKUP(C43,[3]Sheet1!$B:$D,3,FALSE)</f>
        <v>0</v>
      </c>
      <c r="F43" s="4"/>
    </row>
    <row r="44" spans="1:6" x14ac:dyDescent="0.3">
      <c r="A44" s="4">
        <v>43</v>
      </c>
      <c r="B44" s="4" t="s">
        <v>149</v>
      </c>
      <c r="C44" s="4" t="s">
        <v>181</v>
      </c>
      <c r="D44" s="4">
        <f>VLOOKUP(C44,[3]Sheet1!$B:$D,2,FALSE)</f>
        <v>0</v>
      </c>
      <c r="E44" s="4">
        <f>VLOOKUP(C44,[3]Sheet1!$B:$D,3,FALSE)</f>
        <v>0</v>
      </c>
      <c r="F44" s="4"/>
    </row>
    <row r="45" spans="1:6" x14ac:dyDescent="0.3">
      <c r="A45" s="4">
        <v>44</v>
      </c>
      <c r="B45" s="4" t="s">
        <v>149</v>
      </c>
      <c r="C45" s="4" t="s">
        <v>185</v>
      </c>
      <c r="D45" s="4" t="str">
        <f>VLOOKUP(C45,[3]Sheet1!$B:$D,2,FALSE)</f>
        <v>回校宣传+心系家乡建设</v>
      </c>
      <c r="E45" s="4">
        <f>VLOOKUP(C45,[3]Sheet1!$B:$D,3,FALSE)</f>
        <v>0</v>
      </c>
      <c r="F45" s="4"/>
    </row>
    <row r="46" spans="1:6" x14ac:dyDescent="0.3">
      <c r="A46" s="4">
        <v>45</v>
      </c>
      <c r="B46" s="4" t="s">
        <v>149</v>
      </c>
      <c r="C46" s="4" t="s">
        <v>186</v>
      </c>
      <c r="D46" s="4" t="str">
        <f>VLOOKUP(C46,[3]Sheet1!$B:$D,2,FALSE)</f>
        <v>心系家乡建设</v>
      </c>
      <c r="E46" s="4" t="str">
        <f>VLOOKUP(C46,[3]Sheet1!$B:$D,3,FALSE)</f>
        <v>志愿者</v>
      </c>
      <c r="F46" s="4"/>
    </row>
    <row r="47" spans="1:6" x14ac:dyDescent="0.3">
      <c r="A47" s="4">
        <v>46</v>
      </c>
      <c r="B47" s="4" t="s">
        <v>149</v>
      </c>
      <c r="C47" s="4" t="s">
        <v>148</v>
      </c>
      <c r="D47" s="4">
        <v>0</v>
      </c>
      <c r="E47" s="4">
        <v>0</v>
      </c>
      <c r="F47" s="4"/>
    </row>
    <row r="48" spans="1:6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80A5C-0187-4B3B-9823-9355D5CC4BD0}">
  <dimension ref="A1:F51"/>
  <sheetViews>
    <sheetView topLeftCell="A28" workbookViewId="0">
      <selection activeCell="D35" sqref="D35:E37"/>
    </sheetView>
  </sheetViews>
  <sheetFormatPr defaultColWidth="9" defaultRowHeight="14" x14ac:dyDescent="0.3"/>
  <cols>
    <col min="1" max="1" width="5.4140625" style="2" customWidth="1"/>
    <col min="2" max="2" width="11.58203125" style="2" customWidth="1"/>
    <col min="3" max="3" width="8" style="2" customWidth="1"/>
    <col min="4" max="4" width="22.33203125" style="2" customWidth="1"/>
    <col min="5" max="5" width="14.75" style="2" customWidth="1"/>
    <col min="6" max="16384" width="9" style="2"/>
  </cols>
  <sheetData>
    <row r="1" spans="1:6" customFormat="1" x14ac:dyDescent="0.3">
      <c r="A1" s="4" t="s">
        <v>345</v>
      </c>
      <c r="B1" s="4" t="s">
        <v>553</v>
      </c>
      <c r="C1" s="4" t="s">
        <v>2</v>
      </c>
      <c r="D1" s="4" t="s">
        <v>401</v>
      </c>
      <c r="E1" s="4" t="s">
        <v>402</v>
      </c>
      <c r="F1" s="4" t="s">
        <v>403</v>
      </c>
    </row>
    <row r="2" spans="1:6" x14ac:dyDescent="0.3">
      <c r="A2" s="4">
        <v>1</v>
      </c>
      <c r="B2" s="4" t="s">
        <v>196</v>
      </c>
      <c r="C2" s="4" t="s">
        <v>195</v>
      </c>
      <c r="D2" s="4">
        <f>VLOOKUP(C2,[3]Sheet1!$B:$D,2,FALSE)</f>
        <v>0</v>
      </c>
      <c r="E2" s="4">
        <f>VLOOKUP(C2,[3]Sheet1!$B:$D,3,FALSE)</f>
        <v>0</v>
      </c>
      <c r="F2" s="4"/>
    </row>
    <row r="3" spans="1:6" x14ac:dyDescent="0.3">
      <c r="A3" s="4">
        <v>2</v>
      </c>
      <c r="B3" s="4" t="s">
        <v>196</v>
      </c>
      <c r="C3" s="4" t="s">
        <v>197</v>
      </c>
      <c r="D3" s="4" t="str">
        <f>VLOOKUP(C3,[3]Sheet1!$B:$D,2,FALSE)</f>
        <v>回校宣传</v>
      </c>
      <c r="E3" s="4">
        <f>VLOOKUP(C3,[3]Sheet1!$B:$D,3,FALSE)</f>
        <v>0</v>
      </c>
      <c r="F3" s="4"/>
    </row>
    <row r="4" spans="1:6" x14ac:dyDescent="0.3">
      <c r="A4" s="4">
        <v>3</v>
      </c>
      <c r="B4" s="4" t="s">
        <v>196</v>
      </c>
      <c r="C4" s="4" t="s">
        <v>198</v>
      </c>
      <c r="D4" s="4">
        <f>VLOOKUP(C4,[3]Sheet1!$B:$D,2,FALSE)</f>
        <v>0</v>
      </c>
      <c r="E4" s="4">
        <f>VLOOKUP(C4,[3]Sheet1!$B:$D,3,FALSE)</f>
        <v>0</v>
      </c>
      <c r="F4" s="4"/>
    </row>
    <row r="5" spans="1:6" x14ac:dyDescent="0.3">
      <c r="A5" s="4">
        <v>4</v>
      </c>
      <c r="B5" s="4" t="s">
        <v>196</v>
      </c>
      <c r="C5" s="4" t="s">
        <v>199</v>
      </c>
      <c r="D5" s="4">
        <f>VLOOKUP(C5,[3]Sheet1!$B:$D,2,FALSE)</f>
        <v>0</v>
      </c>
      <c r="E5" s="4">
        <f>VLOOKUP(C5,[3]Sheet1!$B:$D,3,FALSE)</f>
        <v>0</v>
      </c>
      <c r="F5" s="4"/>
    </row>
    <row r="6" spans="1:6" x14ac:dyDescent="0.3">
      <c r="A6" s="4">
        <v>5</v>
      </c>
      <c r="B6" s="4" t="s">
        <v>196</v>
      </c>
      <c r="C6" s="4" t="s">
        <v>200</v>
      </c>
      <c r="D6" s="4">
        <f>VLOOKUP(C6,[3]Sheet1!$B:$D,2,FALSE)</f>
        <v>0</v>
      </c>
      <c r="E6" s="4">
        <f>VLOOKUP(C6,[3]Sheet1!$B:$D,3,FALSE)</f>
        <v>0</v>
      </c>
      <c r="F6" s="4"/>
    </row>
    <row r="7" spans="1:6" x14ac:dyDescent="0.3">
      <c r="A7" s="4">
        <v>6</v>
      </c>
      <c r="B7" s="4" t="s">
        <v>196</v>
      </c>
      <c r="C7" s="4" t="s">
        <v>201</v>
      </c>
      <c r="D7" s="4">
        <f>VLOOKUP(C7,[3]Sheet1!$B:$D,2,FALSE)</f>
        <v>0</v>
      </c>
      <c r="E7" s="4">
        <f>VLOOKUP(C7,[3]Sheet1!$B:$D,3,FALSE)</f>
        <v>0</v>
      </c>
      <c r="F7" s="4"/>
    </row>
    <row r="8" spans="1:6" x14ac:dyDescent="0.3">
      <c r="A8" s="4">
        <v>7</v>
      </c>
      <c r="B8" s="4" t="s">
        <v>196</v>
      </c>
      <c r="C8" s="4" t="s">
        <v>202</v>
      </c>
      <c r="D8" s="4">
        <f>VLOOKUP(C8,[3]Sheet1!$B:$D,2,FALSE)</f>
        <v>0</v>
      </c>
      <c r="E8" s="4">
        <f>VLOOKUP(C8,[3]Sheet1!$B:$D,3,FALSE)</f>
        <v>0</v>
      </c>
      <c r="F8" s="4"/>
    </row>
    <row r="9" spans="1:6" x14ac:dyDescent="0.3">
      <c r="A9" s="4">
        <v>8</v>
      </c>
      <c r="B9" s="4" t="s">
        <v>196</v>
      </c>
      <c r="C9" s="4" t="s">
        <v>203</v>
      </c>
      <c r="D9" s="4">
        <f>VLOOKUP(C9,[3]Sheet1!$B:$D,2,FALSE)</f>
        <v>0</v>
      </c>
      <c r="E9" s="4">
        <f>VLOOKUP(C9,[3]Sheet1!$B:$D,3,FALSE)</f>
        <v>0</v>
      </c>
      <c r="F9" s="4"/>
    </row>
    <row r="10" spans="1:6" x14ac:dyDescent="0.3">
      <c r="A10" s="4">
        <v>9</v>
      </c>
      <c r="B10" s="4" t="s">
        <v>196</v>
      </c>
      <c r="C10" s="4" t="s">
        <v>204</v>
      </c>
      <c r="D10" s="4">
        <f>VLOOKUP(C10,[3]Sheet1!$B:$D,2,FALSE)</f>
        <v>0</v>
      </c>
      <c r="E10" s="4">
        <f>VLOOKUP(C10,[3]Sheet1!$B:$D,3,FALSE)</f>
        <v>0</v>
      </c>
      <c r="F10" s="4"/>
    </row>
    <row r="11" spans="1:6" x14ac:dyDescent="0.3">
      <c r="A11" s="4">
        <v>10</v>
      </c>
      <c r="B11" s="4" t="s">
        <v>196</v>
      </c>
      <c r="C11" s="4" t="s">
        <v>206</v>
      </c>
      <c r="D11" s="4" t="str">
        <f>VLOOKUP(C11,[3]Sheet1!$B:$D,2,FALSE)</f>
        <v>回校宣传</v>
      </c>
      <c r="E11" s="4">
        <f>VLOOKUP(C11,[3]Sheet1!$B:$D,3,FALSE)</f>
        <v>0</v>
      </c>
      <c r="F11" s="4"/>
    </row>
    <row r="12" spans="1:6" x14ac:dyDescent="0.3">
      <c r="A12" s="4">
        <v>11</v>
      </c>
      <c r="B12" s="4" t="s">
        <v>196</v>
      </c>
      <c r="C12" s="4" t="s">
        <v>207</v>
      </c>
      <c r="D12" s="4" t="str">
        <f>VLOOKUP(C12,[3]Sheet1!$B:$D,2,FALSE)</f>
        <v>回校宣传</v>
      </c>
      <c r="E12" s="4">
        <f>VLOOKUP(C12,[3]Sheet1!$B:$D,3,FALSE)</f>
        <v>0</v>
      </c>
      <c r="F12" s="4"/>
    </row>
    <row r="13" spans="1:6" x14ac:dyDescent="0.3">
      <c r="A13" s="4">
        <v>12</v>
      </c>
      <c r="B13" s="4" t="s">
        <v>196</v>
      </c>
      <c r="C13" s="4" t="s">
        <v>208</v>
      </c>
      <c r="D13" s="4" t="str">
        <f>VLOOKUP(C13,[3]Sheet1!$B:$D,2,FALSE)</f>
        <v>志愿服务</v>
      </c>
      <c r="E13" s="4">
        <f>VLOOKUP(C13,[3]Sheet1!$B:$D,3,FALSE)</f>
        <v>0</v>
      </c>
      <c r="F13" s="4"/>
    </row>
    <row r="14" spans="1:6" x14ac:dyDescent="0.3">
      <c r="A14" s="4">
        <v>13</v>
      </c>
      <c r="B14" s="4" t="s">
        <v>196</v>
      </c>
      <c r="C14" s="4" t="s">
        <v>211</v>
      </c>
      <c r="D14" s="4">
        <f>VLOOKUP(C14,[3]Sheet1!$B:$D,2,FALSE)</f>
        <v>0</v>
      </c>
      <c r="E14" s="4">
        <f>VLOOKUP(C14,[3]Sheet1!$B:$D,3,FALSE)</f>
        <v>0</v>
      </c>
      <c r="F14" s="4"/>
    </row>
    <row r="15" spans="1:6" x14ac:dyDescent="0.3">
      <c r="A15" s="4">
        <v>14</v>
      </c>
      <c r="B15" s="4" t="s">
        <v>196</v>
      </c>
      <c r="C15" s="4" t="s">
        <v>212</v>
      </c>
      <c r="D15" s="4" t="str">
        <f>VLOOKUP(C15,[3]Sheet1!$B:$D,2,FALSE)</f>
        <v>红色</v>
      </c>
      <c r="E15" s="4">
        <f>VLOOKUP(C15,[3]Sheet1!$B:$D,3,FALSE)</f>
        <v>0</v>
      </c>
      <c r="F15" s="4"/>
    </row>
    <row r="16" spans="1:6" x14ac:dyDescent="0.3">
      <c r="A16" s="4">
        <v>15</v>
      </c>
      <c r="B16" s="4" t="s">
        <v>196</v>
      </c>
      <c r="C16" s="4" t="s">
        <v>214</v>
      </c>
      <c r="D16" s="4" t="str">
        <f>VLOOKUP(C16,[3]Sheet1!$B:$D,2,FALSE)</f>
        <v>红色</v>
      </c>
      <c r="E16" s="4">
        <f>VLOOKUP(C16,[3]Sheet1!$B:$D,3,FALSE)</f>
        <v>0</v>
      </c>
      <c r="F16" s="4"/>
    </row>
    <row r="17" spans="1:6" x14ac:dyDescent="0.3">
      <c r="A17" s="4">
        <v>16</v>
      </c>
      <c r="B17" s="4" t="s">
        <v>196</v>
      </c>
      <c r="C17" s="4" t="s">
        <v>216</v>
      </c>
      <c r="D17" s="4">
        <f>VLOOKUP(C17,[3]Sheet1!$B:$D,2,FALSE)</f>
        <v>0</v>
      </c>
      <c r="E17" s="4">
        <f>VLOOKUP(C17,[3]Sheet1!$B:$D,3,FALSE)</f>
        <v>0</v>
      </c>
      <c r="F17" s="4"/>
    </row>
    <row r="18" spans="1:6" x14ac:dyDescent="0.3">
      <c r="A18" s="4">
        <v>17</v>
      </c>
      <c r="B18" s="4" t="s">
        <v>196</v>
      </c>
      <c r="C18" s="4" t="s">
        <v>219</v>
      </c>
      <c r="D18" s="4">
        <f>VLOOKUP(C18,[3]Sheet1!$B:$D,2,FALSE)</f>
        <v>0</v>
      </c>
      <c r="E18" s="4">
        <f>VLOOKUP(C18,[3]Sheet1!$B:$D,3,FALSE)</f>
        <v>0</v>
      </c>
      <c r="F18" s="4"/>
    </row>
    <row r="19" spans="1:6" x14ac:dyDescent="0.3">
      <c r="A19" s="4">
        <v>18</v>
      </c>
      <c r="B19" s="4" t="s">
        <v>196</v>
      </c>
      <c r="C19" s="4" t="s">
        <v>220</v>
      </c>
      <c r="D19" s="4" t="str">
        <f>VLOOKUP(C19,[3]Sheet1!$B:$D,2,FALSE)</f>
        <v>回校宣传</v>
      </c>
      <c r="E19" s="4">
        <f>VLOOKUP(C19,[3]Sheet1!$B:$D,3,FALSE)</f>
        <v>0</v>
      </c>
      <c r="F19" s="4"/>
    </row>
    <row r="20" spans="1:6" x14ac:dyDescent="0.3">
      <c r="A20" s="4">
        <v>19</v>
      </c>
      <c r="B20" s="4" t="s">
        <v>196</v>
      </c>
      <c r="C20" s="4" t="s">
        <v>221</v>
      </c>
      <c r="D20" s="4">
        <f>VLOOKUP(C20,[3]Sheet1!$B:$D,2,FALSE)</f>
        <v>0</v>
      </c>
      <c r="E20" s="4">
        <f>VLOOKUP(C20,[3]Sheet1!$B:$D,3,FALSE)</f>
        <v>0</v>
      </c>
      <c r="F20" s="4"/>
    </row>
    <row r="21" spans="1:6" x14ac:dyDescent="0.3">
      <c r="A21" s="4">
        <v>20</v>
      </c>
      <c r="B21" s="4" t="s">
        <v>196</v>
      </c>
      <c r="C21" s="4" t="s">
        <v>222</v>
      </c>
      <c r="D21" s="4" t="str">
        <f>VLOOKUP(C21,[3]Sheet1!$B:$D,2,FALSE)</f>
        <v>心系家乡建设</v>
      </c>
      <c r="E21" s="4">
        <f>VLOOKUP(C21,[3]Sheet1!$B:$D,3,FALSE)</f>
        <v>0</v>
      </c>
      <c r="F21" s="4"/>
    </row>
    <row r="22" spans="1:6" x14ac:dyDescent="0.3">
      <c r="A22" s="4">
        <v>21</v>
      </c>
      <c r="B22" s="4" t="s">
        <v>196</v>
      </c>
      <c r="C22" s="4" t="s">
        <v>223</v>
      </c>
      <c r="D22" s="4">
        <f>VLOOKUP(C22,[3]Sheet1!$B:$D,2,FALSE)</f>
        <v>0</v>
      </c>
      <c r="E22" s="4">
        <f>VLOOKUP(C22,[3]Sheet1!$B:$D,3,FALSE)</f>
        <v>0</v>
      </c>
      <c r="F22" s="4"/>
    </row>
    <row r="23" spans="1:6" x14ac:dyDescent="0.3">
      <c r="A23" s="4">
        <v>22</v>
      </c>
      <c r="B23" s="4" t="s">
        <v>196</v>
      </c>
      <c r="C23" s="4" t="s">
        <v>224</v>
      </c>
      <c r="D23" s="4">
        <f>VLOOKUP(C23,[3]Sheet1!$B:$D,2,FALSE)</f>
        <v>0</v>
      </c>
      <c r="E23" s="4">
        <f>VLOOKUP(C23,[3]Sheet1!$B:$D,3,FALSE)</f>
        <v>0</v>
      </c>
      <c r="F23" s="4"/>
    </row>
    <row r="24" spans="1:6" x14ac:dyDescent="0.3">
      <c r="A24" s="4">
        <v>23</v>
      </c>
      <c r="B24" s="4" t="s">
        <v>196</v>
      </c>
      <c r="C24" s="4" t="s">
        <v>225</v>
      </c>
      <c r="D24" s="4" t="str">
        <f>VLOOKUP(C24,[3]Sheet1!$B:$D,2,FALSE)</f>
        <v>回校宣传</v>
      </c>
      <c r="E24" s="4">
        <f>VLOOKUP(C24,[3]Sheet1!$B:$D,3,FALSE)</f>
        <v>0</v>
      </c>
      <c r="F24" s="4"/>
    </row>
    <row r="25" spans="1:6" x14ac:dyDescent="0.3">
      <c r="A25" s="4">
        <v>24</v>
      </c>
      <c r="B25" s="4" t="s">
        <v>196</v>
      </c>
      <c r="C25" s="4" t="s">
        <v>226</v>
      </c>
      <c r="D25" s="4">
        <f>VLOOKUP(C25,[3]Sheet1!$B:$D,2,FALSE)</f>
        <v>0</v>
      </c>
      <c r="E25" s="4">
        <f>VLOOKUP(C25,[3]Sheet1!$B:$D,3,FALSE)</f>
        <v>0</v>
      </c>
      <c r="F25" s="4"/>
    </row>
    <row r="26" spans="1:6" x14ac:dyDescent="0.3">
      <c r="A26" s="4">
        <v>25</v>
      </c>
      <c r="B26" s="4" t="s">
        <v>196</v>
      </c>
      <c r="C26" s="4" t="s">
        <v>227</v>
      </c>
      <c r="D26" s="4">
        <f>VLOOKUP(C26,[3]Sheet1!$B:$D,2,FALSE)</f>
        <v>0</v>
      </c>
      <c r="E26" s="4">
        <f>VLOOKUP(C26,[3]Sheet1!$B:$D,3,FALSE)</f>
        <v>0</v>
      </c>
      <c r="F26" s="4"/>
    </row>
    <row r="27" spans="1:6" x14ac:dyDescent="0.3">
      <c r="A27" s="4">
        <v>26</v>
      </c>
      <c r="B27" s="4" t="s">
        <v>196</v>
      </c>
      <c r="C27" s="4" t="s">
        <v>228</v>
      </c>
      <c r="D27" s="4">
        <f>VLOOKUP(C27,[3]Sheet1!$B:$D,2,FALSE)</f>
        <v>0</v>
      </c>
      <c r="E27" s="4">
        <f>VLOOKUP(C27,[3]Sheet1!$B:$D,3,FALSE)</f>
        <v>0</v>
      </c>
      <c r="F27" s="4"/>
    </row>
    <row r="28" spans="1:6" x14ac:dyDescent="0.3">
      <c r="A28" s="4">
        <v>27</v>
      </c>
      <c r="B28" s="4" t="s">
        <v>196</v>
      </c>
      <c r="C28" s="4" t="s">
        <v>229</v>
      </c>
      <c r="D28" s="4">
        <f>VLOOKUP(C28,[3]Sheet1!$B:$D,2,FALSE)</f>
        <v>0</v>
      </c>
      <c r="E28" s="4">
        <f>VLOOKUP(C28,[3]Sheet1!$B:$D,3,FALSE)</f>
        <v>0</v>
      </c>
      <c r="F28" s="4"/>
    </row>
    <row r="29" spans="1:6" x14ac:dyDescent="0.3">
      <c r="A29" s="4">
        <v>28</v>
      </c>
      <c r="B29" s="4" t="s">
        <v>196</v>
      </c>
      <c r="C29" s="4" t="s">
        <v>230</v>
      </c>
      <c r="D29" s="4">
        <f>VLOOKUP(C29,[3]Sheet1!$B:$D,2,FALSE)</f>
        <v>0</v>
      </c>
      <c r="E29" s="4">
        <f>VLOOKUP(C29,[3]Sheet1!$B:$D,3,FALSE)</f>
        <v>0</v>
      </c>
      <c r="F29" s="4"/>
    </row>
    <row r="30" spans="1:6" x14ac:dyDescent="0.3">
      <c r="A30" s="4">
        <v>29</v>
      </c>
      <c r="B30" s="4" t="s">
        <v>196</v>
      </c>
      <c r="C30" s="4" t="s">
        <v>232</v>
      </c>
      <c r="D30" s="4">
        <f>VLOOKUP(C30,[3]Sheet1!$B:$D,2,FALSE)</f>
        <v>0</v>
      </c>
      <c r="E30" s="4">
        <f>VLOOKUP(C30,[3]Sheet1!$B:$D,3,FALSE)</f>
        <v>0</v>
      </c>
      <c r="F30" s="4"/>
    </row>
    <row r="31" spans="1:6" x14ac:dyDescent="0.3">
      <c r="A31" s="4">
        <v>30</v>
      </c>
      <c r="B31" s="4" t="s">
        <v>196</v>
      </c>
      <c r="C31" s="4" t="s">
        <v>233</v>
      </c>
      <c r="D31" s="4">
        <f>VLOOKUP(C31,[3]Sheet1!$B:$D,2,FALSE)</f>
        <v>0</v>
      </c>
      <c r="E31" s="4">
        <f>VLOOKUP(C31,[3]Sheet1!$B:$D,3,FALSE)</f>
        <v>0</v>
      </c>
      <c r="F31" s="4"/>
    </row>
    <row r="32" spans="1:6" x14ac:dyDescent="0.3">
      <c r="A32" s="4">
        <v>31</v>
      </c>
      <c r="B32" s="4" t="s">
        <v>196</v>
      </c>
      <c r="C32" s="4" t="s">
        <v>234</v>
      </c>
      <c r="D32" s="4">
        <f>VLOOKUP(C32,[3]Sheet1!$B:$D,2,FALSE)</f>
        <v>0</v>
      </c>
      <c r="E32" s="4">
        <f>VLOOKUP(C32,[3]Sheet1!$B:$D,3,FALSE)</f>
        <v>0</v>
      </c>
      <c r="F32" s="4"/>
    </row>
    <row r="33" spans="1:6" x14ac:dyDescent="0.3">
      <c r="A33" s="4">
        <v>32</v>
      </c>
      <c r="B33" s="4" t="s">
        <v>196</v>
      </c>
      <c r="C33" s="4" t="s">
        <v>235</v>
      </c>
      <c r="D33" s="4" t="str">
        <f>VLOOKUP(C33,[3]Sheet1!$B:$D,2,FALSE)</f>
        <v>福利院实践活动+回校宣传</v>
      </c>
      <c r="E33" s="4">
        <f>VLOOKUP(C33,[3]Sheet1!$B:$D,3,FALSE)</f>
        <v>0</v>
      </c>
      <c r="F33" s="4"/>
    </row>
    <row r="34" spans="1:6" x14ac:dyDescent="0.3">
      <c r="A34" s="4">
        <v>33</v>
      </c>
      <c r="B34" s="4" t="s">
        <v>196</v>
      </c>
      <c r="C34" s="4" t="s">
        <v>237</v>
      </c>
      <c r="D34" s="4">
        <f>VLOOKUP(C34,[3]Sheet1!$B:$D,2,FALSE)</f>
        <v>0</v>
      </c>
      <c r="E34" s="4">
        <f>VLOOKUP(C34,[3]Sheet1!$B:$D,3,FALSE)</f>
        <v>0</v>
      </c>
      <c r="F34" s="4"/>
    </row>
    <row r="35" spans="1:6" x14ac:dyDescent="0.3">
      <c r="A35" s="4">
        <v>34</v>
      </c>
      <c r="B35" s="4" t="s">
        <v>196</v>
      </c>
      <c r="C35" s="4" t="s">
        <v>238</v>
      </c>
      <c r="D35" s="4">
        <v>0</v>
      </c>
      <c r="E35" s="4">
        <v>0</v>
      </c>
      <c r="F35" s="4"/>
    </row>
    <row r="36" spans="1:6" x14ac:dyDescent="0.3">
      <c r="A36" s="4">
        <v>35</v>
      </c>
      <c r="B36" s="4" t="s">
        <v>196</v>
      </c>
      <c r="C36" s="4" t="s">
        <v>239</v>
      </c>
      <c r="D36" s="4">
        <v>0</v>
      </c>
      <c r="E36" s="4">
        <v>0</v>
      </c>
      <c r="F36" s="4"/>
    </row>
    <row r="37" spans="1:6" x14ac:dyDescent="0.3">
      <c r="A37" s="4">
        <v>36</v>
      </c>
      <c r="B37" s="4" t="s">
        <v>196</v>
      </c>
      <c r="C37" s="4" t="s">
        <v>240</v>
      </c>
      <c r="D37" s="4">
        <v>0</v>
      </c>
      <c r="E37" s="4">
        <v>0</v>
      </c>
      <c r="F37" s="4"/>
    </row>
    <row r="38" spans="1:6" x14ac:dyDescent="0.3">
      <c r="A38" s="4">
        <v>37</v>
      </c>
      <c r="B38" s="4" t="s">
        <v>196</v>
      </c>
      <c r="C38" s="4" t="s">
        <v>205</v>
      </c>
      <c r="D38" s="4" t="str">
        <f>VLOOKUP(C38,[3]Sheet1!$B:$D,2,FALSE)</f>
        <v>红色</v>
      </c>
      <c r="E38" s="4">
        <f>VLOOKUP(C38,[3]Sheet1!$B:$D,3,FALSE)</f>
        <v>0</v>
      </c>
      <c r="F38" s="4"/>
    </row>
    <row r="39" spans="1:6" x14ac:dyDescent="0.3">
      <c r="A39" s="4">
        <v>38</v>
      </c>
      <c r="B39" s="4" t="s">
        <v>196</v>
      </c>
      <c r="C39" s="4" t="s">
        <v>209</v>
      </c>
      <c r="D39" s="4" t="str">
        <f>VLOOKUP(C39,[3]Sheet1!$B:$D,2,FALSE)</f>
        <v>回校宣传</v>
      </c>
      <c r="E39" s="4">
        <f>VLOOKUP(C39,[3]Sheet1!$B:$D,3,FALSE)</f>
        <v>0</v>
      </c>
      <c r="F39" s="4"/>
    </row>
    <row r="40" spans="1:6" x14ac:dyDescent="0.3">
      <c r="A40" s="4">
        <v>39</v>
      </c>
      <c r="B40" s="4" t="s">
        <v>196</v>
      </c>
      <c r="C40" s="4" t="s">
        <v>210</v>
      </c>
      <c r="D40" s="4" t="str">
        <f>VLOOKUP(C40,[3]Sheet1!$B:$D,2,FALSE)</f>
        <v>医院志愿服务</v>
      </c>
      <c r="E40" s="4">
        <f>VLOOKUP(C40,[3]Sheet1!$B:$D,3,FALSE)</f>
        <v>0</v>
      </c>
      <c r="F40" s="4"/>
    </row>
    <row r="41" spans="1:6" x14ac:dyDescent="0.3">
      <c r="A41" s="4">
        <v>40</v>
      </c>
      <c r="B41" s="4" t="s">
        <v>196</v>
      </c>
      <c r="C41" s="4" t="s">
        <v>213</v>
      </c>
      <c r="D41" s="4">
        <f>VLOOKUP(C41,[3]Sheet1!$B:$D,2,FALSE)</f>
        <v>0</v>
      </c>
      <c r="E41" s="4">
        <f>VLOOKUP(C41,[3]Sheet1!$B:$D,3,FALSE)</f>
        <v>0</v>
      </c>
      <c r="F41" s="4"/>
    </row>
    <row r="42" spans="1:6" x14ac:dyDescent="0.3">
      <c r="A42" s="4">
        <v>41</v>
      </c>
      <c r="B42" s="4" t="s">
        <v>196</v>
      </c>
      <c r="C42" s="4" t="s">
        <v>215</v>
      </c>
      <c r="D42" s="4" t="str">
        <f>VLOOKUP(C42,[3]Sheet1!$B:$D,2,FALSE)</f>
        <v>回校宣传</v>
      </c>
      <c r="E42" s="4">
        <f>VLOOKUP(C42,[3]Sheet1!$B:$D,3,FALSE)</f>
        <v>0</v>
      </c>
      <c r="F42" s="4"/>
    </row>
    <row r="43" spans="1:6" x14ac:dyDescent="0.3">
      <c r="A43" s="4">
        <v>42</v>
      </c>
      <c r="B43" s="4" t="s">
        <v>196</v>
      </c>
      <c r="C43" s="4" t="s">
        <v>217</v>
      </c>
      <c r="D43" s="4">
        <f>VLOOKUP(C43,[3]Sheet1!$B:$D,2,FALSE)</f>
        <v>0</v>
      </c>
      <c r="E43" s="4">
        <f>VLOOKUP(C43,[3]Sheet1!$B:$D,3,FALSE)</f>
        <v>0</v>
      </c>
      <c r="F43" s="4"/>
    </row>
    <row r="44" spans="1:6" x14ac:dyDescent="0.3">
      <c r="A44" s="4">
        <v>43</v>
      </c>
      <c r="B44" s="4" t="s">
        <v>196</v>
      </c>
      <c r="C44" s="4" t="s">
        <v>218</v>
      </c>
      <c r="D44" s="4">
        <f>VLOOKUP(C44,[3]Sheet1!$B:$D,2,FALSE)</f>
        <v>0</v>
      </c>
      <c r="E44" s="4">
        <f>VLOOKUP(C44,[3]Sheet1!$B:$D,3,FALSE)</f>
        <v>0</v>
      </c>
      <c r="F44" s="4"/>
    </row>
    <row r="45" spans="1:6" x14ac:dyDescent="0.3">
      <c r="A45" s="4">
        <v>44</v>
      </c>
      <c r="B45" s="4" t="s">
        <v>196</v>
      </c>
      <c r="C45" s="4" t="s">
        <v>231</v>
      </c>
      <c r="D45" s="4" t="str">
        <f>VLOOKUP(C45,[3]Sheet1!$B:$D,2,FALSE)</f>
        <v>心系家乡建设</v>
      </c>
      <c r="E45" s="4">
        <f>VLOOKUP(C45,[3]Sheet1!$B:$D,3,FALSE)</f>
        <v>0</v>
      </c>
      <c r="F45" s="4"/>
    </row>
    <row r="46" spans="1:6" x14ac:dyDescent="0.3">
      <c r="A46" s="4">
        <v>45</v>
      </c>
      <c r="B46" s="4" t="s">
        <v>196</v>
      </c>
      <c r="C46" s="4" t="s">
        <v>236</v>
      </c>
      <c r="D46" s="4">
        <f>VLOOKUP(C46,[3]Sheet1!$B:$D,2,FALSE)</f>
        <v>0</v>
      </c>
      <c r="E46" s="4">
        <f>VLOOKUP(C46,[3]Sheet1!$B:$D,3,FALSE)</f>
        <v>0</v>
      </c>
      <c r="F46" s="4"/>
    </row>
    <row r="47" spans="1:6" x14ac:dyDescent="0.3">
      <c r="A47" s="1"/>
    </row>
    <row r="48" spans="1:6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97556-509A-4D72-A288-CD612D9E88A0}">
  <dimension ref="A1:F51"/>
  <sheetViews>
    <sheetView workbookViewId="0">
      <selection activeCell="D38" sqref="D38:E40"/>
    </sheetView>
  </sheetViews>
  <sheetFormatPr defaultColWidth="9" defaultRowHeight="14" x14ac:dyDescent="0.3"/>
  <cols>
    <col min="1" max="1" width="4.1640625" style="2" customWidth="1"/>
    <col min="2" max="2" width="12.4140625" style="2" customWidth="1"/>
    <col min="3" max="3" width="8.58203125" style="2" customWidth="1"/>
    <col min="4" max="4" width="14.9140625" style="2" customWidth="1"/>
    <col min="5" max="5" width="14.75" style="2" customWidth="1"/>
    <col min="6" max="16384" width="9" style="2"/>
  </cols>
  <sheetData>
    <row r="1" spans="1:6" customFormat="1" x14ac:dyDescent="0.3">
      <c r="A1" s="4" t="s">
        <v>345</v>
      </c>
      <c r="B1" s="4" t="s">
        <v>553</v>
      </c>
      <c r="C1" s="4" t="s">
        <v>2</v>
      </c>
      <c r="D1" s="4" t="s">
        <v>401</v>
      </c>
      <c r="E1" s="4" t="s">
        <v>402</v>
      </c>
      <c r="F1" s="4" t="s">
        <v>403</v>
      </c>
    </row>
    <row r="2" spans="1:6" x14ac:dyDescent="0.3">
      <c r="A2" s="4">
        <v>1</v>
      </c>
      <c r="B2" s="4" t="s">
        <v>242</v>
      </c>
      <c r="C2" s="4" t="s">
        <v>241</v>
      </c>
      <c r="D2" s="4" t="str">
        <f>VLOOKUP(C2,[3]Sheet1!$B:$D,2,FALSE)</f>
        <v>回校宣传</v>
      </c>
      <c r="E2" s="4">
        <f>VLOOKUP(C2,[3]Sheet1!$B:$D,3,FALSE)</f>
        <v>0</v>
      </c>
      <c r="F2" s="4"/>
    </row>
    <row r="3" spans="1:6" x14ac:dyDescent="0.3">
      <c r="A3" s="4">
        <v>2</v>
      </c>
      <c r="B3" s="4" t="s">
        <v>242</v>
      </c>
      <c r="C3" s="4" t="s">
        <v>243</v>
      </c>
      <c r="D3" s="4">
        <f>VLOOKUP(C3,[3]Sheet1!$B:$D,2,FALSE)</f>
        <v>0</v>
      </c>
      <c r="E3" s="4">
        <f>VLOOKUP(C3,[3]Sheet1!$B:$D,3,FALSE)</f>
        <v>0</v>
      </c>
      <c r="F3" s="4"/>
    </row>
    <row r="4" spans="1:6" x14ac:dyDescent="0.3">
      <c r="A4" s="4">
        <v>3</v>
      </c>
      <c r="B4" s="4" t="s">
        <v>242</v>
      </c>
      <c r="C4" s="4" t="s">
        <v>244</v>
      </c>
      <c r="D4" s="4">
        <f>VLOOKUP(C4,[3]Sheet1!$B:$D,2,FALSE)</f>
        <v>0</v>
      </c>
      <c r="E4" s="4">
        <f>VLOOKUP(C4,[3]Sheet1!$B:$D,3,FALSE)</f>
        <v>0</v>
      </c>
      <c r="F4" s="4"/>
    </row>
    <row r="5" spans="1:6" x14ac:dyDescent="0.3">
      <c r="A5" s="4">
        <v>4</v>
      </c>
      <c r="B5" s="4" t="s">
        <v>242</v>
      </c>
      <c r="C5" s="4" t="s">
        <v>245</v>
      </c>
      <c r="D5" s="4">
        <f>VLOOKUP(C5,[3]Sheet1!$B:$D,2,FALSE)</f>
        <v>0</v>
      </c>
      <c r="E5" s="4">
        <f>VLOOKUP(C5,[3]Sheet1!$B:$D,3,FALSE)</f>
        <v>0</v>
      </c>
      <c r="F5" s="4"/>
    </row>
    <row r="6" spans="1:6" x14ac:dyDescent="0.3">
      <c r="A6" s="4">
        <v>5</v>
      </c>
      <c r="B6" s="4" t="s">
        <v>242</v>
      </c>
      <c r="C6" s="4" t="s">
        <v>246</v>
      </c>
      <c r="D6" s="4">
        <f>VLOOKUP(C6,[3]Sheet1!$B:$D,2,FALSE)</f>
        <v>0</v>
      </c>
      <c r="E6" s="4">
        <f>VLOOKUP(C6,[3]Sheet1!$B:$D,3,FALSE)</f>
        <v>0</v>
      </c>
      <c r="F6" s="4"/>
    </row>
    <row r="7" spans="1:6" x14ac:dyDescent="0.3">
      <c r="A7" s="4">
        <v>6</v>
      </c>
      <c r="B7" s="4" t="s">
        <v>242</v>
      </c>
      <c r="C7" s="4" t="s">
        <v>248</v>
      </c>
      <c r="D7" s="4">
        <f>VLOOKUP(C7,[3]Sheet1!$B:$D,2,FALSE)</f>
        <v>0</v>
      </c>
      <c r="E7" s="4">
        <f>VLOOKUP(C7,[3]Sheet1!$B:$D,3,FALSE)</f>
        <v>0</v>
      </c>
      <c r="F7" s="4"/>
    </row>
    <row r="8" spans="1:6" x14ac:dyDescent="0.3">
      <c r="A8" s="4">
        <v>7</v>
      </c>
      <c r="B8" s="4" t="s">
        <v>242</v>
      </c>
      <c r="C8" s="4" t="s">
        <v>249</v>
      </c>
      <c r="D8" s="4" t="str">
        <f>VLOOKUP(C8,[3]Sheet1!$B:$D,2,FALSE)</f>
        <v>回校宣传</v>
      </c>
      <c r="E8" s="4">
        <f>VLOOKUP(C8,[3]Sheet1!$B:$D,3,FALSE)</f>
        <v>0</v>
      </c>
      <c r="F8" s="4"/>
    </row>
    <row r="9" spans="1:6" x14ac:dyDescent="0.3">
      <c r="A9" s="4">
        <v>8</v>
      </c>
      <c r="B9" s="4" t="s">
        <v>242</v>
      </c>
      <c r="C9" s="4" t="s">
        <v>250</v>
      </c>
      <c r="D9" s="4" t="str">
        <f>VLOOKUP(C9,[3]Sheet1!$B:$D,2,FALSE)</f>
        <v>回校宣传</v>
      </c>
      <c r="E9" s="4">
        <f>VLOOKUP(C9,[3]Sheet1!$B:$D,3,FALSE)</f>
        <v>0</v>
      </c>
      <c r="F9" s="4"/>
    </row>
    <row r="10" spans="1:6" x14ac:dyDescent="0.3">
      <c r="A10" s="4">
        <v>9</v>
      </c>
      <c r="B10" s="4" t="s">
        <v>242</v>
      </c>
      <c r="C10" s="4" t="s">
        <v>251</v>
      </c>
      <c r="D10" s="4" t="str">
        <f>VLOOKUP(C10,[3]Sheet1!$B:$D,2,FALSE)</f>
        <v>回校宣传</v>
      </c>
      <c r="E10" s="4">
        <f>VLOOKUP(C10,[3]Sheet1!$B:$D,3,FALSE)</f>
        <v>0</v>
      </c>
      <c r="F10" s="4"/>
    </row>
    <row r="11" spans="1:6" x14ac:dyDescent="0.3">
      <c r="A11" s="4">
        <v>10</v>
      </c>
      <c r="B11" s="4" t="s">
        <v>242</v>
      </c>
      <c r="C11" s="4" t="s">
        <v>253</v>
      </c>
      <c r="D11" s="4">
        <f>VLOOKUP(C11,[3]Sheet1!$B:$D,2,FALSE)</f>
        <v>0</v>
      </c>
      <c r="E11" s="4">
        <f>VLOOKUP(C11,[3]Sheet1!$B:$D,3,FALSE)</f>
        <v>0</v>
      </c>
      <c r="F11" s="4"/>
    </row>
    <row r="12" spans="1:6" x14ac:dyDescent="0.3">
      <c r="A12" s="4">
        <v>11</v>
      </c>
      <c r="B12" s="4" t="s">
        <v>242</v>
      </c>
      <c r="C12" s="4" t="s">
        <v>254</v>
      </c>
      <c r="D12" s="4" t="str">
        <f>VLOOKUP(C12,[3]Sheet1!$B:$D,2,FALSE)</f>
        <v>回校宣传</v>
      </c>
      <c r="E12" s="4">
        <f>VLOOKUP(C12,[3]Sheet1!$B:$D,3,FALSE)</f>
        <v>0</v>
      </c>
      <c r="F12" s="4"/>
    </row>
    <row r="13" spans="1:6" x14ac:dyDescent="0.3">
      <c r="A13" s="4">
        <v>12</v>
      </c>
      <c r="B13" s="4" t="s">
        <v>242</v>
      </c>
      <c r="C13" s="4" t="s">
        <v>255</v>
      </c>
      <c r="D13" s="4" t="str">
        <f>VLOOKUP(C13,[3]Sheet1!$B:$D,2,FALSE)</f>
        <v>回校宣传</v>
      </c>
      <c r="E13" s="4" t="str">
        <f>VLOOKUP(C13,[3]Sheet1!$B:$D,3,FALSE)</f>
        <v>乡村振兴调研</v>
      </c>
      <c r="F13" s="4"/>
    </row>
    <row r="14" spans="1:6" x14ac:dyDescent="0.3">
      <c r="A14" s="4">
        <v>13</v>
      </c>
      <c r="B14" s="4" t="s">
        <v>242</v>
      </c>
      <c r="C14" s="4" t="s">
        <v>256</v>
      </c>
      <c r="D14" s="4" t="str">
        <f>VLOOKUP(C14,[3]Sheet1!$B:$D,2,FALSE)</f>
        <v>回校宣传</v>
      </c>
      <c r="E14" s="4">
        <f>VLOOKUP(C14,[3]Sheet1!$B:$D,3,FALSE)</f>
        <v>0</v>
      </c>
      <c r="F14" s="4"/>
    </row>
    <row r="15" spans="1:6" x14ac:dyDescent="0.3">
      <c r="A15" s="4">
        <v>14</v>
      </c>
      <c r="B15" s="4" t="s">
        <v>242</v>
      </c>
      <c r="C15" s="4" t="s">
        <v>257</v>
      </c>
      <c r="D15" s="4">
        <f>VLOOKUP(C15,[3]Sheet1!$B:$D,2,FALSE)</f>
        <v>0</v>
      </c>
      <c r="E15" s="4">
        <f>VLOOKUP(C15,[3]Sheet1!$B:$D,3,FALSE)</f>
        <v>0</v>
      </c>
      <c r="F15" s="4"/>
    </row>
    <row r="16" spans="1:6" x14ac:dyDescent="0.3">
      <c r="A16" s="4">
        <v>15</v>
      </c>
      <c r="B16" s="4" t="s">
        <v>242</v>
      </c>
      <c r="C16" s="4" t="s">
        <v>258</v>
      </c>
      <c r="D16" s="4">
        <f>VLOOKUP(C16,[3]Sheet1!$B:$D,2,FALSE)</f>
        <v>0</v>
      </c>
      <c r="E16" s="4">
        <f>VLOOKUP(C16,[3]Sheet1!$B:$D,3,FALSE)</f>
        <v>0</v>
      </c>
      <c r="F16" s="4"/>
    </row>
    <row r="17" spans="1:6" x14ac:dyDescent="0.3">
      <c r="A17" s="4">
        <v>16</v>
      </c>
      <c r="B17" s="4" t="s">
        <v>242</v>
      </c>
      <c r="C17" s="4" t="s">
        <v>259</v>
      </c>
      <c r="D17" s="4">
        <f>VLOOKUP(C17,[3]Sheet1!$B:$D,2,FALSE)</f>
        <v>0</v>
      </c>
      <c r="E17" s="4">
        <f>VLOOKUP(C17,[3]Sheet1!$B:$D,3,FALSE)</f>
        <v>0</v>
      </c>
      <c r="F17" s="4"/>
    </row>
    <row r="18" spans="1:6" x14ac:dyDescent="0.3">
      <c r="A18" s="4">
        <v>17</v>
      </c>
      <c r="B18" s="4" t="s">
        <v>242</v>
      </c>
      <c r="C18" s="4" t="s">
        <v>260</v>
      </c>
      <c r="D18" s="4" t="str">
        <f>VLOOKUP(C18,[3]Sheet1!$B:$D,2,FALSE)</f>
        <v>回校宣传</v>
      </c>
      <c r="E18" s="4">
        <f>VLOOKUP(C18,[3]Sheet1!$B:$D,3,FALSE)</f>
        <v>0</v>
      </c>
      <c r="F18" s="4"/>
    </row>
    <row r="19" spans="1:6" x14ac:dyDescent="0.3">
      <c r="A19" s="4">
        <v>18</v>
      </c>
      <c r="B19" s="4" t="s">
        <v>242</v>
      </c>
      <c r="C19" s="4" t="s">
        <v>261</v>
      </c>
      <c r="D19" s="4">
        <f>VLOOKUP(C19,[3]Sheet1!$B:$D,2,FALSE)</f>
        <v>0</v>
      </c>
      <c r="E19" s="4">
        <f>VLOOKUP(C19,[3]Sheet1!$B:$D,3,FALSE)</f>
        <v>0</v>
      </c>
      <c r="F19" s="4"/>
    </row>
    <row r="20" spans="1:6" x14ac:dyDescent="0.3">
      <c r="A20" s="4">
        <v>19</v>
      </c>
      <c r="B20" s="4" t="s">
        <v>242</v>
      </c>
      <c r="C20" s="4" t="s">
        <v>262</v>
      </c>
      <c r="D20" s="4" t="str">
        <f>VLOOKUP(C20,[3]Sheet1!$B:$D,2,FALSE)</f>
        <v>回校宣传</v>
      </c>
      <c r="E20" s="4">
        <f>VLOOKUP(C20,[3]Sheet1!$B:$D,3,FALSE)</f>
        <v>0</v>
      </c>
      <c r="F20" s="4"/>
    </row>
    <row r="21" spans="1:6" x14ac:dyDescent="0.3">
      <c r="A21" s="4">
        <v>20</v>
      </c>
      <c r="B21" s="4" t="s">
        <v>242</v>
      </c>
      <c r="C21" s="4" t="s">
        <v>263</v>
      </c>
      <c r="D21" s="4">
        <f>VLOOKUP(C21,[3]Sheet1!$B:$D,2,FALSE)</f>
        <v>0</v>
      </c>
      <c r="E21" s="4">
        <f>VLOOKUP(C21,[3]Sheet1!$B:$D,3,FALSE)</f>
        <v>0</v>
      </c>
      <c r="F21" s="4"/>
    </row>
    <row r="22" spans="1:6" x14ac:dyDescent="0.3">
      <c r="A22" s="4">
        <v>21</v>
      </c>
      <c r="B22" s="4" t="s">
        <v>242</v>
      </c>
      <c r="C22" s="4" t="s">
        <v>264</v>
      </c>
      <c r="D22" s="4">
        <f>VLOOKUP(C22,[3]Sheet1!$B:$D,2,FALSE)</f>
        <v>0</v>
      </c>
      <c r="E22" s="4">
        <f>VLOOKUP(C22,[3]Sheet1!$B:$D,3,FALSE)</f>
        <v>0</v>
      </c>
      <c r="F22" s="4"/>
    </row>
    <row r="23" spans="1:6" x14ac:dyDescent="0.3">
      <c r="A23" s="4">
        <v>22</v>
      </c>
      <c r="B23" s="4" t="s">
        <v>242</v>
      </c>
      <c r="C23" s="4" t="s">
        <v>266</v>
      </c>
      <c r="D23" s="4">
        <f>VLOOKUP(C23,[3]Sheet1!$B:$D,2,FALSE)</f>
        <v>0</v>
      </c>
      <c r="E23" s="4">
        <f>VLOOKUP(C23,[3]Sheet1!$B:$D,3,FALSE)</f>
        <v>0</v>
      </c>
      <c r="F23" s="4"/>
    </row>
    <row r="24" spans="1:6" x14ac:dyDescent="0.3">
      <c r="A24" s="4">
        <v>23</v>
      </c>
      <c r="B24" s="4" t="s">
        <v>242</v>
      </c>
      <c r="C24" s="4" t="s">
        <v>267</v>
      </c>
      <c r="D24" s="4">
        <f>VLOOKUP(C24,[3]Sheet1!$B:$D,2,FALSE)</f>
        <v>0</v>
      </c>
      <c r="E24" s="4">
        <f>VLOOKUP(C24,[3]Sheet1!$B:$D,3,FALSE)</f>
        <v>0</v>
      </c>
      <c r="F24" s="4"/>
    </row>
    <row r="25" spans="1:6" x14ac:dyDescent="0.3">
      <c r="A25" s="4">
        <v>24</v>
      </c>
      <c r="B25" s="4" t="s">
        <v>242</v>
      </c>
      <c r="C25" s="4" t="s">
        <v>268</v>
      </c>
      <c r="D25" s="4">
        <f>VLOOKUP(C25,[3]Sheet1!$B:$D,2,FALSE)</f>
        <v>0</v>
      </c>
      <c r="E25" s="4">
        <f>VLOOKUP(C25,[3]Sheet1!$B:$D,3,FALSE)</f>
        <v>0</v>
      </c>
      <c r="F25" s="4"/>
    </row>
    <row r="26" spans="1:6" x14ac:dyDescent="0.3">
      <c r="A26" s="4">
        <v>25</v>
      </c>
      <c r="B26" s="4" t="s">
        <v>242</v>
      </c>
      <c r="C26" s="4" t="s">
        <v>271</v>
      </c>
      <c r="D26" s="4" t="str">
        <f>VLOOKUP(C26,[3]Sheet1!$B:$D,2,FALSE)</f>
        <v>回校宣传</v>
      </c>
      <c r="E26" s="4">
        <f>VLOOKUP(C26,[3]Sheet1!$B:$D,3,FALSE)</f>
        <v>0</v>
      </c>
      <c r="F26" s="4"/>
    </row>
    <row r="27" spans="1:6" x14ac:dyDescent="0.3">
      <c r="A27" s="4">
        <v>26</v>
      </c>
      <c r="B27" s="4" t="s">
        <v>242</v>
      </c>
      <c r="C27" s="4" t="s">
        <v>272</v>
      </c>
      <c r="D27" s="4" t="str">
        <f>VLOOKUP(C27,[3]Sheet1!$B:$D,2,FALSE)</f>
        <v>红色</v>
      </c>
      <c r="E27" s="4">
        <f>VLOOKUP(C27,[3]Sheet1!$B:$D,3,FALSE)</f>
        <v>0</v>
      </c>
      <c r="F27" s="4"/>
    </row>
    <row r="28" spans="1:6" x14ac:dyDescent="0.3">
      <c r="A28" s="4">
        <v>27</v>
      </c>
      <c r="B28" s="4" t="s">
        <v>242</v>
      </c>
      <c r="C28" s="4" t="s">
        <v>273</v>
      </c>
      <c r="D28" s="4">
        <f>VLOOKUP(C28,[3]Sheet1!$B:$D,2,FALSE)</f>
        <v>0</v>
      </c>
      <c r="E28" s="4" t="str">
        <f>VLOOKUP(C28,[3]Sheet1!$B:$D,3,FALSE)</f>
        <v>房屋普查志愿者</v>
      </c>
      <c r="F28" s="4"/>
    </row>
    <row r="29" spans="1:6" x14ac:dyDescent="0.3">
      <c r="A29" s="4">
        <v>28</v>
      </c>
      <c r="B29" s="4" t="s">
        <v>242</v>
      </c>
      <c r="C29" s="4" t="s">
        <v>275</v>
      </c>
      <c r="D29" s="4" t="str">
        <f>VLOOKUP(C29,[3]Sheet1!$B:$D,2,FALSE)</f>
        <v>回校宣传</v>
      </c>
      <c r="E29" s="4">
        <f>VLOOKUP(C29,[3]Sheet1!$B:$D,3,FALSE)</f>
        <v>0</v>
      </c>
      <c r="F29" s="4"/>
    </row>
    <row r="30" spans="1:6" x14ac:dyDescent="0.3">
      <c r="A30" s="4">
        <v>29</v>
      </c>
      <c r="B30" s="4" t="s">
        <v>242</v>
      </c>
      <c r="C30" s="4" t="s">
        <v>276</v>
      </c>
      <c r="D30" s="4">
        <f>VLOOKUP(C30,[3]Sheet1!$B:$D,2,FALSE)</f>
        <v>0</v>
      </c>
      <c r="E30" s="4">
        <f>VLOOKUP(C30,[3]Sheet1!$B:$D,3,FALSE)</f>
        <v>0</v>
      </c>
      <c r="F30" s="4"/>
    </row>
    <row r="31" spans="1:6" x14ac:dyDescent="0.3">
      <c r="A31" s="4">
        <v>30</v>
      </c>
      <c r="B31" s="4" t="s">
        <v>242</v>
      </c>
      <c r="C31" s="4" t="s">
        <v>277</v>
      </c>
      <c r="D31" s="4" t="str">
        <f>VLOOKUP(C31,[3]Sheet1!$B:$D,2,FALSE)</f>
        <v>回校宣传</v>
      </c>
      <c r="E31" s="4">
        <f>VLOOKUP(C31,[3]Sheet1!$B:$D,3,FALSE)</f>
        <v>0</v>
      </c>
      <c r="F31" s="4"/>
    </row>
    <row r="32" spans="1:6" x14ac:dyDescent="0.3">
      <c r="A32" s="4">
        <v>31</v>
      </c>
      <c r="B32" s="4" t="s">
        <v>242</v>
      </c>
      <c r="C32" s="4" t="s">
        <v>278</v>
      </c>
      <c r="D32" s="4">
        <f>VLOOKUP(C32,[3]Sheet1!$B:$D,2,FALSE)</f>
        <v>0</v>
      </c>
      <c r="E32" s="4">
        <f>VLOOKUP(C32,[3]Sheet1!$B:$D,3,FALSE)</f>
        <v>0</v>
      </c>
      <c r="F32" s="4"/>
    </row>
    <row r="33" spans="1:6" x14ac:dyDescent="0.3">
      <c r="A33" s="4">
        <v>32</v>
      </c>
      <c r="B33" s="4" t="s">
        <v>242</v>
      </c>
      <c r="C33" s="4" t="s">
        <v>279</v>
      </c>
      <c r="D33" s="4" t="str">
        <f>VLOOKUP(C33,[3]Sheet1!$B:$D,2,FALSE)</f>
        <v>回校宣传</v>
      </c>
      <c r="E33" s="4">
        <f>VLOOKUP(C33,[3]Sheet1!$B:$D,3,FALSE)</f>
        <v>0</v>
      </c>
      <c r="F33" s="4"/>
    </row>
    <row r="34" spans="1:6" x14ac:dyDescent="0.3">
      <c r="A34" s="4">
        <v>33</v>
      </c>
      <c r="B34" s="4" t="s">
        <v>242</v>
      </c>
      <c r="C34" s="4" t="s">
        <v>280</v>
      </c>
      <c r="D34" s="4">
        <f>VLOOKUP(C34,[3]Sheet1!$B:$D,2,FALSE)</f>
        <v>0</v>
      </c>
      <c r="E34" s="4">
        <f>VLOOKUP(C34,[3]Sheet1!$B:$D,3,FALSE)</f>
        <v>0</v>
      </c>
      <c r="F34" s="4"/>
    </row>
    <row r="35" spans="1:6" x14ac:dyDescent="0.3">
      <c r="A35" s="4">
        <v>34</v>
      </c>
      <c r="B35" s="4" t="s">
        <v>242</v>
      </c>
      <c r="C35" s="4" t="s">
        <v>281</v>
      </c>
      <c r="D35" s="4">
        <f>VLOOKUP(C35,[3]Sheet1!$B:$D,2,FALSE)</f>
        <v>0</v>
      </c>
      <c r="E35" s="4">
        <f>VLOOKUP(C35,[3]Sheet1!$B:$D,3,FALSE)</f>
        <v>0</v>
      </c>
      <c r="F35" s="4"/>
    </row>
    <row r="36" spans="1:6" x14ac:dyDescent="0.3">
      <c r="A36" s="4">
        <v>35</v>
      </c>
      <c r="B36" s="4" t="s">
        <v>242</v>
      </c>
      <c r="C36" s="4" t="s">
        <v>282</v>
      </c>
      <c r="D36" s="4" t="str">
        <f>VLOOKUP(C36,[3]Sheet1!$B:$D,2,FALSE)</f>
        <v>回校宣传</v>
      </c>
      <c r="E36" s="4">
        <f>VLOOKUP(C36,[3]Sheet1!$B:$D,3,FALSE)</f>
        <v>0</v>
      </c>
      <c r="F36" s="4"/>
    </row>
    <row r="37" spans="1:6" x14ac:dyDescent="0.3">
      <c r="A37" s="4">
        <v>36</v>
      </c>
      <c r="B37" s="4" t="s">
        <v>242</v>
      </c>
      <c r="C37" s="4" t="s">
        <v>283</v>
      </c>
      <c r="D37" s="4">
        <f>VLOOKUP(C37,[3]Sheet1!$B:$D,2,FALSE)</f>
        <v>0</v>
      </c>
      <c r="E37" s="4">
        <f>VLOOKUP(C37,[3]Sheet1!$B:$D,3,FALSE)</f>
        <v>0</v>
      </c>
      <c r="F37" s="4"/>
    </row>
    <row r="38" spans="1:6" x14ac:dyDescent="0.3">
      <c r="A38" s="4">
        <v>37</v>
      </c>
      <c r="B38" s="4" t="s">
        <v>242</v>
      </c>
      <c r="C38" s="4" t="s">
        <v>284</v>
      </c>
      <c r="D38" s="4">
        <v>0</v>
      </c>
      <c r="E38" s="4">
        <v>0</v>
      </c>
      <c r="F38" s="4"/>
    </row>
    <row r="39" spans="1:6" x14ac:dyDescent="0.3">
      <c r="A39" s="4">
        <v>38</v>
      </c>
      <c r="B39" s="4" t="s">
        <v>242</v>
      </c>
      <c r="C39" s="4" t="s">
        <v>285</v>
      </c>
      <c r="D39" s="4">
        <v>0</v>
      </c>
      <c r="E39" s="4">
        <v>0</v>
      </c>
      <c r="F39" s="4"/>
    </row>
    <row r="40" spans="1:6" x14ac:dyDescent="0.3">
      <c r="A40" s="4">
        <v>39</v>
      </c>
      <c r="B40" s="4" t="s">
        <v>242</v>
      </c>
      <c r="C40" s="4" t="s">
        <v>286</v>
      </c>
      <c r="D40" s="4">
        <v>0</v>
      </c>
      <c r="E40" s="4">
        <v>0</v>
      </c>
      <c r="F40" s="4"/>
    </row>
    <row r="41" spans="1:6" x14ac:dyDescent="0.3">
      <c r="A41" s="4">
        <v>40</v>
      </c>
      <c r="B41" s="4" t="s">
        <v>242</v>
      </c>
      <c r="C41" s="4" t="s">
        <v>247</v>
      </c>
      <c r="D41" s="4">
        <f>VLOOKUP(C41,[3]Sheet1!$B:$D,2,FALSE)</f>
        <v>0</v>
      </c>
      <c r="E41" s="4">
        <f>VLOOKUP(C41,[3]Sheet1!$B:$D,3,FALSE)</f>
        <v>0</v>
      </c>
      <c r="F41" s="4"/>
    </row>
    <row r="42" spans="1:6" x14ac:dyDescent="0.3">
      <c r="A42" s="4">
        <v>41</v>
      </c>
      <c r="B42" s="4" t="s">
        <v>242</v>
      </c>
      <c r="C42" s="4" t="s">
        <v>252</v>
      </c>
      <c r="D42" s="4">
        <f>VLOOKUP(C42,[3]Sheet1!$B:$D,2,FALSE)</f>
        <v>0</v>
      </c>
      <c r="E42" s="4" t="str">
        <f>VLOOKUP(C42,[3]Sheet1!$B:$D,3,FALSE)</f>
        <v>三下乡</v>
      </c>
      <c r="F42" s="4"/>
    </row>
    <row r="43" spans="1:6" x14ac:dyDescent="0.3">
      <c r="A43" s="4">
        <v>42</v>
      </c>
      <c r="B43" s="4" t="s">
        <v>242</v>
      </c>
      <c r="C43" s="4" t="s">
        <v>265</v>
      </c>
      <c r="D43" s="4">
        <f>VLOOKUP(C43,[3]Sheet1!$B:$D,2,FALSE)</f>
        <v>0</v>
      </c>
      <c r="E43" s="4">
        <f>VLOOKUP(C43,[3]Sheet1!$B:$D,3,FALSE)</f>
        <v>0</v>
      </c>
      <c r="F43" s="4"/>
    </row>
    <row r="44" spans="1:6" x14ac:dyDescent="0.3">
      <c r="A44" s="4">
        <v>43</v>
      </c>
      <c r="B44" s="4" t="s">
        <v>242</v>
      </c>
      <c r="C44" s="4" t="s">
        <v>269</v>
      </c>
      <c r="D44" s="4">
        <f>VLOOKUP(C44,[3]Sheet1!$B:$D,2,FALSE)</f>
        <v>0</v>
      </c>
      <c r="E44" s="4">
        <f>VLOOKUP(C44,[3]Sheet1!$B:$D,3,FALSE)</f>
        <v>0</v>
      </c>
      <c r="F44" s="4"/>
    </row>
    <row r="45" spans="1:6" x14ac:dyDescent="0.3">
      <c r="A45" s="4">
        <v>44</v>
      </c>
      <c r="B45" s="4" t="s">
        <v>242</v>
      </c>
      <c r="C45" s="4" t="s">
        <v>270</v>
      </c>
      <c r="D45" s="4">
        <f>VLOOKUP(C45,[3]Sheet1!$B:$D,2,FALSE)</f>
        <v>0</v>
      </c>
      <c r="E45" s="4">
        <f>VLOOKUP(C45,[3]Sheet1!$B:$D,3,FALSE)</f>
        <v>0</v>
      </c>
      <c r="F45" s="4"/>
    </row>
    <row r="46" spans="1:6" x14ac:dyDescent="0.3">
      <c r="A46" s="4">
        <v>45</v>
      </c>
      <c r="B46" s="4" t="s">
        <v>242</v>
      </c>
      <c r="C46" s="4" t="s">
        <v>274</v>
      </c>
      <c r="D46" s="4">
        <f>VLOOKUP(C46,[3]Sheet1!$B:$D,2,FALSE)</f>
        <v>0</v>
      </c>
      <c r="E46" s="4">
        <f>VLOOKUP(C46,[3]Sheet1!$B:$D,3,FALSE)</f>
        <v>0</v>
      </c>
      <c r="F46" s="4"/>
    </row>
    <row r="47" spans="1:6" x14ac:dyDescent="0.3">
      <c r="A47" s="1"/>
    </row>
    <row r="48" spans="1:6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opLeftCell="C1" workbookViewId="0">
      <selection activeCell="D49" sqref="D49:E50"/>
    </sheetView>
  </sheetViews>
  <sheetFormatPr defaultColWidth="9" defaultRowHeight="14" x14ac:dyDescent="0.3"/>
  <cols>
    <col min="1" max="1" width="4.1640625" style="2" customWidth="1"/>
    <col min="2" max="2" width="19" style="2" customWidth="1"/>
    <col min="3" max="3" width="27.58203125" style="2" customWidth="1"/>
    <col min="4" max="4" width="15.08203125" style="2" customWidth="1"/>
    <col min="5" max="5" width="16" style="2" customWidth="1"/>
    <col min="6" max="16384" width="9" style="2"/>
  </cols>
  <sheetData>
    <row r="1" spans="1:6" customFormat="1" x14ac:dyDescent="0.3">
      <c r="A1" s="4" t="s">
        <v>345</v>
      </c>
      <c r="B1" s="4" t="s">
        <v>553</v>
      </c>
      <c r="C1" s="4" t="s">
        <v>2</v>
      </c>
      <c r="D1" s="4" t="s">
        <v>401</v>
      </c>
      <c r="E1" s="4" t="s">
        <v>402</v>
      </c>
      <c r="F1" s="4" t="s">
        <v>403</v>
      </c>
    </row>
    <row r="2" spans="1:6" x14ac:dyDescent="0.3">
      <c r="A2" s="4">
        <v>1</v>
      </c>
      <c r="B2" s="4" t="s">
        <v>1</v>
      </c>
      <c r="C2" s="4" t="s">
        <v>0</v>
      </c>
      <c r="D2" s="4">
        <f>VLOOKUP(C2,[3]Sheet1!$B:$D,2,FALSE)</f>
        <v>0</v>
      </c>
      <c r="E2" s="4">
        <f>VLOOKUP(C2,[3]Sheet1!$B:$D,3,FALSE)</f>
        <v>0</v>
      </c>
      <c r="F2" s="4"/>
    </row>
    <row r="3" spans="1:6" x14ac:dyDescent="0.3">
      <c r="A3" s="4">
        <v>2</v>
      </c>
      <c r="B3" s="4" t="s">
        <v>1</v>
      </c>
      <c r="C3" s="4" t="s">
        <v>3</v>
      </c>
      <c r="D3" s="4">
        <f>VLOOKUP(C3,[3]Sheet1!$B:$D,2,FALSE)</f>
        <v>0</v>
      </c>
      <c r="E3" s="4" t="str">
        <f>VLOOKUP(C3,[3]Sheet1!$B:$D,3,FALSE)</f>
        <v>三下乡</v>
      </c>
      <c r="F3" s="4"/>
    </row>
    <row r="4" spans="1:6" x14ac:dyDescent="0.3">
      <c r="A4" s="4">
        <v>3</v>
      </c>
      <c r="B4" s="4" t="s">
        <v>1</v>
      </c>
      <c r="C4" s="4" t="s">
        <v>4</v>
      </c>
      <c r="D4" s="4" t="str">
        <f>VLOOKUP(C4,[3]Sheet1!$B:$D,2,FALSE)</f>
        <v>核酸演习志愿者</v>
      </c>
      <c r="E4" s="4" t="str">
        <f>VLOOKUP(C4,[3]Sheet1!$B:$D,3,FALSE)</f>
        <v>共青团委实践</v>
      </c>
      <c r="F4" s="4"/>
    </row>
    <row r="5" spans="1:6" x14ac:dyDescent="0.3">
      <c r="A5" s="4">
        <v>4</v>
      </c>
      <c r="B5" s="4" t="s">
        <v>1</v>
      </c>
      <c r="C5" s="4" t="s">
        <v>5</v>
      </c>
      <c r="D5" s="4">
        <f>VLOOKUP(C5,[3]Sheet1!$B:$D,2,FALSE)</f>
        <v>0</v>
      </c>
      <c r="E5" s="4">
        <f>VLOOKUP(C5,[3]Sheet1!$B:$D,3,FALSE)</f>
        <v>0</v>
      </c>
      <c r="F5" s="4"/>
    </row>
    <row r="6" spans="1:6" x14ac:dyDescent="0.3">
      <c r="A6" s="4">
        <v>5</v>
      </c>
      <c r="B6" s="4" t="s">
        <v>1</v>
      </c>
      <c r="C6" s="4" t="s">
        <v>6</v>
      </c>
      <c r="D6" s="4">
        <f>VLOOKUP(C6,[3]Sheet1!$B:$D,2,FALSE)</f>
        <v>0</v>
      </c>
      <c r="E6" s="4">
        <f>VLOOKUP(C6,[3]Sheet1!$B:$D,3,FALSE)</f>
        <v>0</v>
      </c>
      <c r="F6" s="4"/>
    </row>
    <row r="7" spans="1:6" x14ac:dyDescent="0.3">
      <c r="A7" s="4">
        <v>6</v>
      </c>
      <c r="B7" s="4" t="s">
        <v>1</v>
      </c>
      <c r="C7" s="4" t="s">
        <v>8</v>
      </c>
      <c r="D7" s="4">
        <f>VLOOKUP(C7,[3]Sheet1!$B:$D,2,FALSE)</f>
        <v>0</v>
      </c>
      <c r="E7" s="4">
        <f>VLOOKUP(C7,[3]Sheet1!$B:$D,3,FALSE)</f>
        <v>0</v>
      </c>
      <c r="F7" s="4"/>
    </row>
    <row r="8" spans="1:6" x14ac:dyDescent="0.3">
      <c r="A8" s="4">
        <v>7</v>
      </c>
      <c r="B8" s="4" t="s">
        <v>1</v>
      </c>
      <c r="C8" s="4" t="s">
        <v>9</v>
      </c>
      <c r="D8" s="4">
        <f>VLOOKUP(C8,[3]Sheet1!$B:$D,2,FALSE)</f>
        <v>0</v>
      </c>
      <c r="E8" s="4">
        <f>VLOOKUP(C8,[3]Sheet1!$B:$D,3,FALSE)</f>
        <v>0</v>
      </c>
      <c r="F8" s="4"/>
    </row>
    <row r="9" spans="1:6" x14ac:dyDescent="0.3">
      <c r="A9" s="4">
        <v>8</v>
      </c>
      <c r="B9" s="4" t="s">
        <v>1</v>
      </c>
      <c r="C9" s="4" t="s">
        <v>10</v>
      </c>
      <c r="D9" s="4">
        <f>VLOOKUP(C9,[3]Sheet1!$B:$D,2,FALSE)</f>
        <v>0</v>
      </c>
      <c r="E9" s="4">
        <f>VLOOKUP(C9,[3]Sheet1!$B:$D,3,FALSE)</f>
        <v>0</v>
      </c>
      <c r="F9" s="4"/>
    </row>
    <row r="10" spans="1:6" x14ac:dyDescent="0.3">
      <c r="A10" s="4">
        <v>9</v>
      </c>
      <c r="B10" s="4" t="s">
        <v>1</v>
      </c>
      <c r="C10" s="4" t="s">
        <v>11</v>
      </c>
      <c r="D10" s="4">
        <f>VLOOKUP(C10,[3]Sheet1!$B:$D,2,FALSE)</f>
        <v>0</v>
      </c>
      <c r="E10" s="4">
        <f>VLOOKUP(C10,[3]Sheet1!$B:$D,3,FALSE)</f>
        <v>0</v>
      </c>
      <c r="F10" s="4"/>
    </row>
    <row r="11" spans="1:6" x14ac:dyDescent="0.3">
      <c r="A11" s="4">
        <v>10</v>
      </c>
      <c r="B11" s="4" t="s">
        <v>1</v>
      </c>
      <c r="C11" s="4" t="s">
        <v>12</v>
      </c>
      <c r="D11" s="4">
        <f>VLOOKUP(C11,[3]Sheet1!$B:$D,2,FALSE)</f>
        <v>0</v>
      </c>
      <c r="E11" s="4">
        <f>VLOOKUP(C11,[3]Sheet1!$B:$D,3,FALSE)</f>
        <v>0</v>
      </c>
      <c r="F11" s="4"/>
    </row>
    <row r="12" spans="1:6" x14ac:dyDescent="0.3">
      <c r="A12" s="4">
        <v>11</v>
      </c>
      <c r="B12" s="4" t="s">
        <v>1</v>
      </c>
      <c r="C12" s="4" t="s">
        <v>13</v>
      </c>
      <c r="D12" s="4">
        <f>VLOOKUP(C12,[3]Sheet1!$B:$D,2,FALSE)</f>
        <v>0</v>
      </c>
      <c r="E12" s="4">
        <f>VLOOKUP(C12,[3]Sheet1!$B:$D,3,FALSE)</f>
        <v>0</v>
      </c>
      <c r="F12" s="4"/>
    </row>
    <row r="13" spans="1:6" x14ac:dyDescent="0.3">
      <c r="A13" s="4">
        <v>12</v>
      </c>
      <c r="B13" s="4" t="s">
        <v>1</v>
      </c>
      <c r="C13" s="4" t="s">
        <v>14</v>
      </c>
      <c r="D13" s="4" t="str">
        <f>VLOOKUP(C13,[3]Sheet1!$B:$D,2,FALSE)</f>
        <v>回校宣传</v>
      </c>
      <c r="E13" s="4" t="str">
        <f>VLOOKUP(C13,[3]Sheet1!$B:$D,3,FALSE)</f>
        <v>三下乡</v>
      </c>
      <c r="F13" s="4"/>
    </row>
    <row r="14" spans="1:6" x14ac:dyDescent="0.3">
      <c r="A14" s="4">
        <v>13</v>
      </c>
      <c r="B14" s="4" t="s">
        <v>1</v>
      </c>
      <c r="C14" s="4" t="s">
        <v>15</v>
      </c>
      <c r="D14" s="4">
        <f>VLOOKUP(C14,[3]Sheet1!$B:$D,2,FALSE)</f>
        <v>0</v>
      </c>
      <c r="E14" s="4" t="str">
        <f>VLOOKUP(C14,[3]Sheet1!$B:$D,3,FALSE)</f>
        <v>实习</v>
      </c>
      <c r="F14" s="4"/>
    </row>
    <row r="15" spans="1:6" x14ac:dyDescent="0.3">
      <c r="A15" s="4">
        <v>14</v>
      </c>
      <c r="B15" s="4" t="s">
        <v>1</v>
      </c>
      <c r="C15" s="4" t="s">
        <v>16</v>
      </c>
      <c r="D15" s="4">
        <f>VLOOKUP(C15,[3]Sheet1!$B:$D,2,FALSE)</f>
        <v>0</v>
      </c>
      <c r="E15" s="4">
        <f>VLOOKUP(C15,[3]Sheet1!$B:$D,3,FALSE)</f>
        <v>0</v>
      </c>
      <c r="F15" s="4"/>
    </row>
    <row r="16" spans="1:6" x14ac:dyDescent="0.3">
      <c r="A16" s="4">
        <v>15</v>
      </c>
      <c r="B16" s="4" t="s">
        <v>1</v>
      </c>
      <c r="C16" s="4" t="s">
        <v>17</v>
      </c>
      <c r="D16" s="4">
        <f>VLOOKUP(C16,[3]Sheet1!$B:$D,2,FALSE)</f>
        <v>0</v>
      </c>
      <c r="E16" s="4" t="str">
        <f>VLOOKUP(C16,[3]Sheet1!$B:$D,3,FALSE)</f>
        <v>三下乡</v>
      </c>
      <c r="F16" s="4"/>
    </row>
    <row r="17" spans="1:6" x14ac:dyDescent="0.3">
      <c r="A17" s="4">
        <v>16</v>
      </c>
      <c r="B17" s="4" t="s">
        <v>1</v>
      </c>
      <c r="C17" s="4" t="s">
        <v>18</v>
      </c>
      <c r="D17" s="4">
        <f>VLOOKUP(C17,[3]Sheet1!$B:$D,2,FALSE)</f>
        <v>0</v>
      </c>
      <c r="E17" s="4">
        <f>VLOOKUP(C17,[3]Sheet1!$B:$D,3,FALSE)</f>
        <v>0</v>
      </c>
      <c r="F17" s="4"/>
    </row>
    <row r="18" spans="1:6" x14ac:dyDescent="0.3">
      <c r="A18" s="4">
        <v>17</v>
      </c>
      <c r="B18" s="4" t="s">
        <v>1</v>
      </c>
      <c r="C18" s="4" t="s">
        <v>19</v>
      </c>
      <c r="D18" s="4">
        <f>VLOOKUP(C18,[3]Sheet1!$B:$D,2,FALSE)</f>
        <v>0</v>
      </c>
      <c r="E18" s="4">
        <f>VLOOKUP(C18,[3]Sheet1!$B:$D,3,FALSE)</f>
        <v>0</v>
      </c>
      <c r="F18" s="4"/>
    </row>
    <row r="19" spans="1:6" x14ac:dyDescent="0.3">
      <c r="A19" s="4">
        <v>18</v>
      </c>
      <c r="B19" s="4" t="s">
        <v>1</v>
      </c>
      <c r="C19" s="4" t="s">
        <v>20</v>
      </c>
      <c r="D19" s="4">
        <f>VLOOKUP(C19,[3]Sheet1!$B:$D,2,FALSE)</f>
        <v>0</v>
      </c>
      <c r="E19" s="4">
        <f>VLOOKUP(C19,[3]Sheet1!$B:$D,3,FALSE)</f>
        <v>0</v>
      </c>
      <c r="F19" s="4"/>
    </row>
    <row r="20" spans="1:6" x14ac:dyDescent="0.3">
      <c r="A20" s="4">
        <v>19</v>
      </c>
      <c r="B20" s="4" t="s">
        <v>1</v>
      </c>
      <c r="C20" s="4" t="s">
        <v>21</v>
      </c>
      <c r="D20" s="4">
        <f>VLOOKUP(C20,[3]Sheet1!$B:$D,2,FALSE)</f>
        <v>0</v>
      </c>
      <c r="E20" s="4">
        <f>VLOOKUP(C20,[3]Sheet1!$B:$D,3,FALSE)</f>
        <v>0</v>
      </c>
      <c r="F20" s="4"/>
    </row>
    <row r="21" spans="1:6" x14ac:dyDescent="0.3">
      <c r="A21" s="4">
        <v>20</v>
      </c>
      <c r="B21" s="4" t="s">
        <v>1</v>
      </c>
      <c r="C21" s="4" t="s">
        <v>22</v>
      </c>
      <c r="D21" s="4">
        <f>VLOOKUP(C21,[3]Sheet1!$B:$D,2,FALSE)</f>
        <v>0</v>
      </c>
      <c r="E21" s="4">
        <f>VLOOKUP(C21,[3]Sheet1!$B:$D,3,FALSE)</f>
        <v>0</v>
      </c>
      <c r="F21" s="4"/>
    </row>
    <row r="22" spans="1:6" x14ac:dyDescent="0.3">
      <c r="A22" s="4">
        <v>21</v>
      </c>
      <c r="B22" s="4" t="s">
        <v>1</v>
      </c>
      <c r="C22" s="4" t="s">
        <v>23</v>
      </c>
      <c r="D22" s="4">
        <f>VLOOKUP(C22,[3]Sheet1!$B:$D,2,FALSE)</f>
        <v>0</v>
      </c>
      <c r="E22" s="4">
        <f>VLOOKUP(C22,[3]Sheet1!$B:$D,3,FALSE)</f>
        <v>0</v>
      </c>
      <c r="F22" s="4"/>
    </row>
    <row r="23" spans="1:6" x14ac:dyDescent="0.3">
      <c r="A23" s="4">
        <v>22</v>
      </c>
      <c r="B23" s="4" t="s">
        <v>1</v>
      </c>
      <c r="C23" s="4" t="s">
        <v>24</v>
      </c>
      <c r="D23" s="4">
        <f>VLOOKUP(C23,[3]Sheet1!$B:$D,2,FALSE)</f>
        <v>0</v>
      </c>
      <c r="E23" s="4">
        <f>VLOOKUP(C23,[3]Sheet1!$B:$D,3,FALSE)</f>
        <v>0</v>
      </c>
      <c r="F23" s="4"/>
    </row>
    <row r="24" spans="1:6" x14ac:dyDescent="0.3">
      <c r="A24" s="4">
        <v>23</v>
      </c>
      <c r="B24" s="4" t="s">
        <v>1</v>
      </c>
      <c r="C24" s="4" t="s">
        <v>26</v>
      </c>
      <c r="D24" s="4">
        <f>VLOOKUP(C24,[3]Sheet1!$B:$D,2,FALSE)</f>
        <v>0</v>
      </c>
      <c r="E24" s="4">
        <f>VLOOKUP(C24,[3]Sheet1!$B:$D,3,FALSE)</f>
        <v>0</v>
      </c>
      <c r="F24" s="4"/>
    </row>
    <row r="25" spans="1:6" x14ac:dyDescent="0.3">
      <c r="A25" s="4">
        <v>24</v>
      </c>
      <c r="B25" s="4" t="s">
        <v>1</v>
      </c>
      <c r="C25" s="4" t="s">
        <v>27</v>
      </c>
      <c r="D25" s="4">
        <f>VLOOKUP(C25,[3]Sheet1!$B:$D,2,FALSE)</f>
        <v>0</v>
      </c>
      <c r="E25" s="4" t="str">
        <f>VLOOKUP(C25,[3]Sheet1!$B:$D,3,FALSE)</f>
        <v>联想集团实践</v>
      </c>
      <c r="F25" s="4"/>
    </row>
    <row r="26" spans="1:6" x14ac:dyDescent="0.3">
      <c r="A26" s="4">
        <v>25</v>
      </c>
      <c r="B26" s="4" t="s">
        <v>1</v>
      </c>
      <c r="C26" s="4" t="s">
        <v>28</v>
      </c>
      <c r="D26" s="4">
        <f>VLOOKUP(C26,[3]Sheet1!$B:$D,2,FALSE)</f>
        <v>0</v>
      </c>
      <c r="E26" s="4">
        <f>VLOOKUP(C26,[3]Sheet1!$B:$D,3,FALSE)</f>
        <v>0</v>
      </c>
      <c r="F26" s="4"/>
    </row>
    <row r="27" spans="1:6" x14ac:dyDescent="0.3">
      <c r="A27" s="4">
        <v>26</v>
      </c>
      <c r="B27" s="4" t="s">
        <v>1</v>
      </c>
      <c r="C27" s="4" t="s">
        <v>29</v>
      </c>
      <c r="D27" s="4" t="str">
        <f>VLOOKUP(C27,[3]Sheet1!$B:$D,2,FALSE)</f>
        <v>回校宣传</v>
      </c>
      <c r="E27" s="4" t="str">
        <f>VLOOKUP(C27,[3]Sheet1!$B:$D,3,FALSE)</f>
        <v>乡村振兴调研</v>
      </c>
      <c r="F27" s="4"/>
    </row>
    <row r="28" spans="1:6" x14ac:dyDescent="0.3">
      <c r="A28" s="4">
        <v>27</v>
      </c>
      <c r="B28" s="4" t="s">
        <v>1</v>
      </c>
      <c r="C28" s="4" t="s">
        <v>30</v>
      </c>
      <c r="D28" s="4">
        <f>VLOOKUP(C28,[3]Sheet1!$B:$D,2,FALSE)</f>
        <v>0</v>
      </c>
      <c r="E28" s="4">
        <f>VLOOKUP(C28,[3]Sheet1!$B:$D,3,FALSE)</f>
        <v>0</v>
      </c>
      <c r="F28" s="4"/>
    </row>
    <row r="29" spans="1:6" x14ac:dyDescent="0.3">
      <c r="A29" s="4">
        <v>28</v>
      </c>
      <c r="B29" s="4" t="s">
        <v>1</v>
      </c>
      <c r="C29" s="4" t="s">
        <v>31</v>
      </c>
      <c r="D29" s="4">
        <f>VLOOKUP(C29,[3]Sheet1!$B:$D,2,FALSE)</f>
        <v>0</v>
      </c>
      <c r="E29" s="4">
        <f>VLOOKUP(C29,[3]Sheet1!$B:$D,3,FALSE)</f>
        <v>0</v>
      </c>
      <c r="F29" s="4"/>
    </row>
    <row r="30" spans="1:6" x14ac:dyDescent="0.3">
      <c r="A30" s="4">
        <v>29</v>
      </c>
      <c r="B30" s="4" t="s">
        <v>1</v>
      </c>
      <c r="C30" s="4" t="s">
        <v>32</v>
      </c>
      <c r="D30" s="4" t="str">
        <f>VLOOKUP(C30,[3]Sheet1!$B:$D,2,FALSE)</f>
        <v>回校宣传</v>
      </c>
      <c r="E30" s="4">
        <f>VLOOKUP(C30,[3]Sheet1!$B:$D,3,FALSE)</f>
        <v>0</v>
      </c>
      <c r="F30" s="4"/>
    </row>
    <row r="31" spans="1:6" x14ac:dyDescent="0.3">
      <c r="A31" s="4">
        <v>30</v>
      </c>
      <c r="B31" s="4" t="s">
        <v>1</v>
      </c>
      <c r="C31" s="4" t="s">
        <v>33</v>
      </c>
      <c r="D31" s="4">
        <f>VLOOKUP(C31,[3]Sheet1!$B:$D,2,FALSE)</f>
        <v>0</v>
      </c>
      <c r="E31" s="4">
        <f>VLOOKUP(C31,[3]Sheet1!$B:$D,3,FALSE)</f>
        <v>0</v>
      </c>
      <c r="F31" s="4"/>
    </row>
    <row r="32" spans="1:6" x14ac:dyDescent="0.3">
      <c r="A32" s="4">
        <v>31</v>
      </c>
      <c r="B32" s="4" t="s">
        <v>1</v>
      </c>
      <c r="C32" s="4" t="s">
        <v>34</v>
      </c>
      <c r="D32" s="4">
        <f>VLOOKUP(C32,[3]Sheet1!$B:$D,2,FALSE)</f>
        <v>0</v>
      </c>
      <c r="E32" s="4">
        <f>VLOOKUP(C32,[3]Sheet1!$B:$D,3,FALSE)</f>
        <v>0</v>
      </c>
      <c r="F32" s="4"/>
    </row>
    <row r="33" spans="1:6" x14ac:dyDescent="0.3">
      <c r="A33" s="4">
        <v>32</v>
      </c>
      <c r="B33" s="4" t="s">
        <v>1</v>
      </c>
      <c r="C33" s="4" t="s">
        <v>35</v>
      </c>
      <c r="D33" s="4">
        <f>VLOOKUP(C33,[3]Sheet1!$B:$D,2,FALSE)</f>
        <v>0</v>
      </c>
      <c r="E33" s="4">
        <f>VLOOKUP(C33,[3]Sheet1!$B:$D,3,FALSE)</f>
        <v>0</v>
      </c>
      <c r="F33" s="4"/>
    </row>
    <row r="34" spans="1:6" x14ac:dyDescent="0.3">
      <c r="A34" s="4">
        <v>33</v>
      </c>
      <c r="B34" s="4" t="s">
        <v>1</v>
      </c>
      <c r="C34" s="4" t="s">
        <v>36</v>
      </c>
      <c r="D34" s="4">
        <f>VLOOKUP(C34,[3]Sheet1!$B:$D,2,FALSE)</f>
        <v>0</v>
      </c>
      <c r="E34" s="4">
        <f>VLOOKUP(C34,[3]Sheet1!$B:$D,3,FALSE)</f>
        <v>0</v>
      </c>
      <c r="F34" s="4"/>
    </row>
    <row r="35" spans="1:6" x14ac:dyDescent="0.3">
      <c r="A35" s="4">
        <v>34</v>
      </c>
      <c r="B35" s="4" t="s">
        <v>1</v>
      </c>
      <c r="C35" s="4" t="s">
        <v>37</v>
      </c>
      <c r="D35" s="4">
        <f>VLOOKUP(C35,[3]Sheet1!$B:$D,2,FALSE)</f>
        <v>0</v>
      </c>
      <c r="E35" s="4">
        <f>VLOOKUP(C35,[3]Sheet1!$B:$D,3,FALSE)</f>
        <v>0</v>
      </c>
      <c r="F35" s="4"/>
    </row>
    <row r="36" spans="1:6" x14ac:dyDescent="0.3">
      <c r="A36" s="4">
        <v>35</v>
      </c>
      <c r="B36" s="4" t="s">
        <v>1</v>
      </c>
      <c r="C36" s="4" t="s">
        <v>38</v>
      </c>
      <c r="D36" s="4">
        <f>VLOOKUP(C36,[3]Sheet1!$B:$D,2,FALSE)</f>
        <v>0</v>
      </c>
      <c r="E36" s="4">
        <f>VLOOKUP(C36,[3]Sheet1!$B:$D,3,FALSE)</f>
        <v>0</v>
      </c>
      <c r="F36" s="4"/>
    </row>
    <row r="37" spans="1:6" x14ac:dyDescent="0.3">
      <c r="A37" s="4">
        <v>36</v>
      </c>
      <c r="B37" s="4" t="s">
        <v>1</v>
      </c>
      <c r="C37" s="4" t="s">
        <v>39</v>
      </c>
      <c r="D37" s="4">
        <f>VLOOKUP(C37,[3]Sheet1!$B:$D,2,FALSE)</f>
        <v>0</v>
      </c>
      <c r="E37" s="4">
        <f>VLOOKUP(C37,[3]Sheet1!$B:$D,3,FALSE)</f>
        <v>0</v>
      </c>
      <c r="F37" s="4"/>
    </row>
    <row r="38" spans="1:6" x14ac:dyDescent="0.3">
      <c r="A38" s="4">
        <v>37</v>
      </c>
      <c r="B38" s="4" t="s">
        <v>1</v>
      </c>
      <c r="C38" s="4" t="s">
        <v>40</v>
      </c>
      <c r="D38" s="4">
        <f>VLOOKUP(C38,[3]Sheet1!$B:$D,2,FALSE)</f>
        <v>0</v>
      </c>
      <c r="E38" s="4">
        <f>VLOOKUP(C38,[3]Sheet1!$B:$D,3,FALSE)</f>
        <v>0</v>
      </c>
      <c r="F38" s="4"/>
    </row>
    <row r="39" spans="1:6" x14ac:dyDescent="0.3">
      <c r="A39" s="4">
        <v>38</v>
      </c>
      <c r="B39" s="4" t="s">
        <v>1</v>
      </c>
      <c r="C39" s="4" t="s">
        <v>41</v>
      </c>
      <c r="D39" s="4" t="str">
        <f>VLOOKUP(C39,[3]Sheet1!$B:$D,2,FALSE)</f>
        <v>回校宣传</v>
      </c>
      <c r="E39" s="4">
        <f>VLOOKUP(C39,[3]Sheet1!$B:$D,3,FALSE)</f>
        <v>0</v>
      </c>
      <c r="F39" s="4"/>
    </row>
    <row r="40" spans="1:6" x14ac:dyDescent="0.3">
      <c r="A40" s="4">
        <v>39</v>
      </c>
      <c r="B40" s="4" t="s">
        <v>1</v>
      </c>
      <c r="C40" s="4" t="s">
        <v>42</v>
      </c>
      <c r="D40" s="4">
        <f>VLOOKUP(C40,[3]Sheet1!$B:$D,2,FALSE)</f>
        <v>0</v>
      </c>
      <c r="E40" s="4">
        <f>VLOOKUP(C40,[3]Sheet1!$B:$D,3,FALSE)</f>
        <v>0</v>
      </c>
      <c r="F40" s="4"/>
    </row>
    <row r="41" spans="1:6" x14ac:dyDescent="0.3">
      <c r="A41" s="4">
        <v>40</v>
      </c>
      <c r="B41" s="4" t="s">
        <v>1</v>
      </c>
      <c r="C41" s="4" t="s">
        <v>43</v>
      </c>
      <c r="D41" s="4">
        <f>VLOOKUP(C41,[3]Sheet1!$B:$D,2,FALSE)</f>
        <v>0</v>
      </c>
      <c r="E41" s="4">
        <f>VLOOKUP(C41,[3]Sheet1!$B:$D,3,FALSE)</f>
        <v>0</v>
      </c>
      <c r="F41" s="4"/>
    </row>
    <row r="42" spans="1:6" x14ac:dyDescent="0.3">
      <c r="A42" s="4">
        <v>41</v>
      </c>
      <c r="B42" s="4" t="s">
        <v>1</v>
      </c>
      <c r="C42" s="4" t="s">
        <v>45</v>
      </c>
      <c r="D42" s="4">
        <f>VLOOKUP(C42,[3]Sheet1!$B:$D,2,FALSE)</f>
        <v>0</v>
      </c>
      <c r="E42" s="4">
        <f>VLOOKUP(C42,[3]Sheet1!$B:$D,3,FALSE)</f>
        <v>0</v>
      </c>
      <c r="F42" s="4"/>
    </row>
    <row r="43" spans="1:6" x14ac:dyDescent="0.3">
      <c r="A43" s="4">
        <v>42</v>
      </c>
      <c r="B43" s="4" t="s">
        <v>1</v>
      </c>
      <c r="C43" s="4" t="s">
        <v>47</v>
      </c>
      <c r="D43" s="4">
        <v>0</v>
      </c>
      <c r="E43" s="4" t="s">
        <v>999</v>
      </c>
      <c r="F43" s="4"/>
    </row>
    <row r="44" spans="1:6" x14ac:dyDescent="0.3">
      <c r="A44" s="4">
        <v>43</v>
      </c>
      <c r="B44" s="4" t="s">
        <v>1</v>
      </c>
      <c r="C44" s="4" t="s">
        <v>48</v>
      </c>
      <c r="D44" s="4">
        <v>0</v>
      </c>
      <c r="E44" s="4">
        <v>0</v>
      </c>
      <c r="F44" s="4"/>
    </row>
    <row r="45" spans="1:6" x14ac:dyDescent="0.3">
      <c r="A45" s="4">
        <v>44</v>
      </c>
      <c r="B45" s="4" t="s">
        <v>1</v>
      </c>
      <c r="C45" s="4" t="s">
        <v>49</v>
      </c>
      <c r="D45" s="4">
        <v>0</v>
      </c>
      <c r="E45" s="4">
        <v>0</v>
      </c>
      <c r="F45" s="4"/>
    </row>
    <row r="46" spans="1:6" x14ac:dyDescent="0.3">
      <c r="A46" s="4">
        <v>45</v>
      </c>
      <c r="B46" s="4" t="s">
        <v>1</v>
      </c>
      <c r="C46" s="4" t="s">
        <v>7</v>
      </c>
      <c r="D46" s="4" t="str">
        <f>VLOOKUP(C46,[3]Sheet1!$B:$D,2,FALSE)</f>
        <v>回校宣传</v>
      </c>
      <c r="E46" s="4" t="str">
        <f>VLOOKUP(C46,[3]Sheet1!$B:$D,3,FALSE)</f>
        <v>三下乡</v>
      </c>
      <c r="F46" s="4"/>
    </row>
    <row r="47" spans="1:6" x14ac:dyDescent="0.3">
      <c r="A47" s="4">
        <v>46</v>
      </c>
      <c r="B47" s="4" t="s">
        <v>1</v>
      </c>
      <c r="C47" s="4" t="s">
        <v>25</v>
      </c>
      <c r="D47" s="4" t="str">
        <f>VLOOKUP(C47,[3]Sheet1!$B:$D,2,FALSE)</f>
        <v>回校宣传</v>
      </c>
      <c r="E47" s="4">
        <f>VLOOKUP(C47,[3]Sheet1!$B:$D,3,FALSE)</f>
        <v>0</v>
      </c>
      <c r="F47" s="4"/>
    </row>
    <row r="48" spans="1:6" x14ac:dyDescent="0.3">
      <c r="A48" s="4">
        <v>47</v>
      </c>
      <c r="B48" s="4" t="s">
        <v>1</v>
      </c>
      <c r="C48" s="4" t="s">
        <v>44</v>
      </c>
      <c r="D48" s="4" t="str">
        <f>VLOOKUP(C48,[3]Sheet1!$B:$D,2,FALSE)</f>
        <v>回校宣传</v>
      </c>
      <c r="E48" s="4">
        <f>VLOOKUP(C48,[3]Sheet1!$B:$D,3,FALSE)</f>
        <v>0</v>
      </c>
      <c r="F48" s="4"/>
    </row>
    <row r="49" spans="1:6" x14ac:dyDescent="0.3">
      <c r="A49" s="4">
        <v>48</v>
      </c>
      <c r="B49" s="4" t="s">
        <v>1</v>
      </c>
      <c r="C49" s="4" t="s">
        <v>50</v>
      </c>
      <c r="D49" s="4">
        <v>0</v>
      </c>
      <c r="E49" s="4">
        <v>0</v>
      </c>
      <c r="F49" s="4"/>
    </row>
    <row r="50" spans="1:6" x14ac:dyDescent="0.3">
      <c r="A50" s="4">
        <v>49</v>
      </c>
      <c r="B50" s="4" t="s">
        <v>1</v>
      </c>
      <c r="C50" s="4" t="s">
        <v>46</v>
      </c>
      <c r="D50" s="4">
        <v>0</v>
      </c>
      <c r="E50" s="4">
        <v>0</v>
      </c>
      <c r="F50" s="4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5AD149-ADC2-4DBE-8A22-3CB29FEA728A}">
  <dimension ref="A1:F49"/>
  <sheetViews>
    <sheetView tabSelected="1" workbookViewId="0">
      <selection activeCell="E53" sqref="E53"/>
    </sheetView>
  </sheetViews>
  <sheetFormatPr defaultColWidth="9" defaultRowHeight="14" x14ac:dyDescent="0.3"/>
  <cols>
    <col min="1" max="1" width="5.4140625" style="2" customWidth="1"/>
    <col min="2" max="2" width="20.1640625" style="2" customWidth="1"/>
    <col min="3" max="3" width="8.1640625" style="2" customWidth="1"/>
    <col min="4" max="4" width="14.4140625" style="2" customWidth="1"/>
    <col min="5" max="5" width="15" style="2" customWidth="1"/>
    <col min="6" max="6" width="15.9140625" style="2" customWidth="1"/>
    <col min="7" max="16384" width="9" style="2"/>
  </cols>
  <sheetData>
    <row r="1" spans="1:6" customFormat="1" x14ac:dyDescent="0.3">
      <c r="A1" s="3" t="s">
        <v>345</v>
      </c>
      <c r="B1" s="3" t="s">
        <v>553</v>
      </c>
      <c r="C1" s="3" t="s">
        <v>2</v>
      </c>
      <c r="D1" s="3" t="s">
        <v>401</v>
      </c>
      <c r="E1" s="3" t="s">
        <v>402</v>
      </c>
      <c r="F1" s="3" t="s">
        <v>403</v>
      </c>
    </row>
    <row r="2" spans="1:6" x14ac:dyDescent="0.3">
      <c r="A2" s="3">
        <v>1</v>
      </c>
      <c r="B2" s="3" t="s">
        <v>52</v>
      </c>
      <c r="C2" s="3" t="s">
        <v>51</v>
      </c>
      <c r="D2" s="3" t="str">
        <f>VLOOKUP(C2,[3]Sheet1!$B:$D,2,FALSE)</f>
        <v>回校宣传</v>
      </c>
      <c r="E2" s="3">
        <f>VLOOKUP(C2,[3]Sheet1!$B:$D,3,FALSE)</f>
        <v>0</v>
      </c>
      <c r="F2" s="3"/>
    </row>
    <row r="3" spans="1:6" x14ac:dyDescent="0.3">
      <c r="A3" s="3">
        <v>2</v>
      </c>
      <c r="B3" s="3" t="s">
        <v>52</v>
      </c>
      <c r="C3" s="3" t="s">
        <v>54</v>
      </c>
      <c r="D3" s="3">
        <f>VLOOKUP(C3,[3]Sheet1!$B:$D,2,FALSE)</f>
        <v>0</v>
      </c>
      <c r="E3" s="3">
        <f>VLOOKUP(C3,[3]Sheet1!$B:$D,3,FALSE)</f>
        <v>0</v>
      </c>
      <c r="F3" s="3"/>
    </row>
    <row r="4" spans="1:6" x14ac:dyDescent="0.3">
      <c r="A4" s="3">
        <v>3</v>
      </c>
      <c r="B4" s="3" t="s">
        <v>52</v>
      </c>
      <c r="C4" s="3" t="s">
        <v>55</v>
      </c>
      <c r="D4" s="3">
        <f>VLOOKUP(C4,[3]Sheet1!$B:$D,2,FALSE)</f>
        <v>0</v>
      </c>
      <c r="E4" s="3">
        <f>VLOOKUP(C4,[3]Sheet1!$B:$D,3,FALSE)</f>
        <v>0</v>
      </c>
      <c r="F4" s="3"/>
    </row>
    <row r="5" spans="1:6" x14ac:dyDescent="0.3">
      <c r="A5" s="3">
        <v>4</v>
      </c>
      <c r="B5" s="3" t="s">
        <v>52</v>
      </c>
      <c r="C5" s="3" t="s">
        <v>56</v>
      </c>
      <c r="D5" s="3" t="str">
        <f>VLOOKUP(C5,[3]Sheet1!$B:$D,2,FALSE)</f>
        <v>回校宣传</v>
      </c>
      <c r="E5" s="3" t="str">
        <f>VLOOKUP(C5,[3]Sheet1!$B:$D,3,FALSE)</f>
        <v>三下乡</v>
      </c>
      <c r="F5" s="3"/>
    </row>
    <row r="6" spans="1:6" x14ac:dyDescent="0.3">
      <c r="A6" s="3">
        <v>5</v>
      </c>
      <c r="B6" s="3" t="s">
        <v>52</v>
      </c>
      <c r="C6" s="3" t="s">
        <v>57</v>
      </c>
      <c r="D6" s="3" t="str">
        <f>VLOOKUP(C6,[3]Sheet1!$B:$D,2,FALSE)</f>
        <v>回校宣传</v>
      </c>
      <c r="E6" s="3">
        <f>VLOOKUP(C6,[3]Sheet1!$B:$D,3,FALSE)</f>
        <v>0</v>
      </c>
      <c r="F6" s="3"/>
    </row>
    <row r="7" spans="1:6" x14ac:dyDescent="0.3">
      <c r="A7" s="3">
        <v>6</v>
      </c>
      <c r="B7" s="3" t="s">
        <v>52</v>
      </c>
      <c r="C7" s="3" t="s">
        <v>58</v>
      </c>
      <c r="D7" s="3">
        <f>VLOOKUP(C7,[3]Sheet1!$B:$D,2,FALSE)</f>
        <v>0</v>
      </c>
      <c r="E7" s="3">
        <f>VLOOKUP(C7,[3]Sheet1!$B:$D,3,FALSE)</f>
        <v>0</v>
      </c>
      <c r="F7" s="3"/>
    </row>
    <row r="8" spans="1:6" x14ac:dyDescent="0.3">
      <c r="A8" s="3">
        <v>7</v>
      </c>
      <c r="B8" s="3" t="s">
        <v>52</v>
      </c>
      <c r="C8" s="3" t="s">
        <v>59</v>
      </c>
      <c r="D8" s="3">
        <f>VLOOKUP(C8,[3]Sheet1!$B:$D,2,FALSE)</f>
        <v>0</v>
      </c>
      <c r="E8" s="3">
        <f>VLOOKUP(C8,[3]Sheet1!$B:$D,3,FALSE)</f>
        <v>0</v>
      </c>
      <c r="F8" s="3"/>
    </row>
    <row r="9" spans="1:6" x14ac:dyDescent="0.3">
      <c r="A9" s="3">
        <v>8</v>
      </c>
      <c r="B9" s="3" t="s">
        <v>52</v>
      </c>
      <c r="C9" s="3" t="s">
        <v>60</v>
      </c>
      <c r="D9" s="3">
        <f>VLOOKUP(C9,[3]Sheet1!$B:$D,2,FALSE)</f>
        <v>0</v>
      </c>
      <c r="E9" s="3">
        <f>VLOOKUP(C9,[3]Sheet1!$B:$D,3,FALSE)</f>
        <v>0</v>
      </c>
      <c r="F9" s="3"/>
    </row>
    <row r="10" spans="1:6" x14ac:dyDescent="0.3">
      <c r="A10" s="3">
        <v>9</v>
      </c>
      <c r="B10" s="3" t="s">
        <v>52</v>
      </c>
      <c r="C10" s="3" t="s">
        <v>61</v>
      </c>
      <c r="D10" s="3">
        <f>VLOOKUP(C10,[3]Sheet1!$B:$D,2,FALSE)</f>
        <v>0</v>
      </c>
      <c r="E10" s="3">
        <f>VLOOKUP(C10,[3]Sheet1!$B:$D,3,FALSE)</f>
        <v>0</v>
      </c>
      <c r="F10" s="3"/>
    </row>
    <row r="11" spans="1:6" x14ac:dyDescent="0.3">
      <c r="A11" s="3">
        <v>10</v>
      </c>
      <c r="B11" s="3" t="s">
        <v>52</v>
      </c>
      <c r="C11" s="3" t="s">
        <v>62</v>
      </c>
      <c r="D11" s="3">
        <f>VLOOKUP(C11,[3]Sheet1!$B:$D,2,FALSE)</f>
        <v>0</v>
      </c>
      <c r="E11" s="3">
        <f>VLOOKUP(C11,[3]Sheet1!$B:$D,3,FALSE)</f>
        <v>0</v>
      </c>
      <c r="F11" s="3"/>
    </row>
    <row r="12" spans="1:6" x14ac:dyDescent="0.3">
      <c r="A12" s="3">
        <v>11</v>
      </c>
      <c r="B12" s="3" t="s">
        <v>52</v>
      </c>
      <c r="C12" s="3" t="s">
        <v>63</v>
      </c>
      <c r="D12" s="3" t="str">
        <f>VLOOKUP(C12,[3]Sheet1!$B:$D,2,FALSE)</f>
        <v>回校宣传</v>
      </c>
      <c r="E12" s="3">
        <f>VLOOKUP(C12,[3]Sheet1!$B:$D,3,FALSE)</f>
        <v>0</v>
      </c>
      <c r="F12" s="3"/>
    </row>
    <row r="13" spans="1:6" x14ac:dyDescent="0.3">
      <c r="A13" s="3">
        <v>12</v>
      </c>
      <c r="B13" s="3" t="s">
        <v>52</v>
      </c>
      <c r="C13" s="3" t="s">
        <v>64</v>
      </c>
      <c r="D13" s="3">
        <f>VLOOKUP(C13,[3]Sheet1!$B:$D,2,FALSE)</f>
        <v>0</v>
      </c>
      <c r="E13" s="3">
        <f>VLOOKUP(C13,[3]Sheet1!$B:$D,3,FALSE)</f>
        <v>0</v>
      </c>
      <c r="F13" s="3"/>
    </row>
    <row r="14" spans="1:6" x14ac:dyDescent="0.3">
      <c r="A14" s="3">
        <v>13</v>
      </c>
      <c r="B14" s="3" t="s">
        <v>52</v>
      </c>
      <c r="C14" s="3" t="s">
        <v>65</v>
      </c>
      <c r="D14" s="3" t="str">
        <f>VLOOKUP(C14,[3]Sheet1!$B:$D,2,FALSE)</f>
        <v>运动打卡</v>
      </c>
      <c r="E14" s="3">
        <f>VLOOKUP(C14,[3]Sheet1!$B:$D,3,FALSE)</f>
        <v>0</v>
      </c>
      <c r="F14" s="3"/>
    </row>
    <row r="15" spans="1:6" x14ac:dyDescent="0.3">
      <c r="A15" s="3">
        <v>14</v>
      </c>
      <c r="B15" s="3" t="s">
        <v>52</v>
      </c>
      <c r="C15" s="3" t="s">
        <v>66</v>
      </c>
      <c r="D15" s="3" t="str">
        <f>VLOOKUP(C15,[3]Sheet1!$B:$D,2,FALSE)</f>
        <v>回校宣传</v>
      </c>
      <c r="E15" s="3">
        <f>VLOOKUP(C15,[3]Sheet1!$B:$D,3,FALSE)</f>
        <v>0</v>
      </c>
      <c r="F15" s="3"/>
    </row>
    <row r="16" spans="1:6" x14ac:dyDescent="0.3">
      <c r="A16" s="3">
        <v>15</v>
      </c>
      <c r="B16" s="3" t="s">
        <v>52</v>
      </c>
      <c r="C16" s="3" t="s">
        <v>67</v>
      </c>
      <c r="D16" s="3">
        <f>VLOOKUP(C16,[3]Sheet1!$B:$D,2,FALSE)</f>
        <v>0</v>
      </c>
      <c r="E16" s="3">
        <f>VLOOKUP(C16,[3]Sheet1!$B:$D,3,FALSE)</f>
        <v>0</v>
      </c>
      <c r="F16" s="3"/>
    </row>
    <row r="17" spans="1:6" x14ac:dyDescent="0.3">
      <c r="A17" s="3">
        <v>16</v>
      </c>
      <c r="B17" s="3" t="s">
        <v>52</v>
      </c>
      <c r="C17" s="3" t="s">
        <v>68</v>
      </c>
      <c r="D17" s="3" t="str">
        <f>VLOOKUP(C17,[3]Sheet1!$B:$D,2,FALSE)</f>
        <v>回校宣传</v>
      </c>
      <c r="E17" s="3">
        <f>VLOOKUP(C17,[3]Sheet1!$B:$D,3,FALSE)</f>
        <v>0</v>
      </c>
      <c r="F17" s="3"/>
    </row>
    <row r="18" spans="1:6" x14ac:dyDescent="0.3">
      <c r="A18" s="3">
        <v>17</v>
      </c>
      <c r="B18" s="3" t="s">
        <v>52</v>
      </c>
      <c r="C18" s="3" t="s">
        <v>69</v>
      </c>
      <c r="D18" s="3" t="str">
        <f>VLOOKUP(C18,[3]Sheet1!$B:$D,2,FALSE)</f>
        <v>心系家乡建设</v>
      </c>
      <c r="E18" s="3">
        <f>VLOOKUP(C18,[3]Sheet1!$B:$D,3,FALSE)</f>
        <v>0</v>
      </c>
      <c r="F18" s="3"/>
    </row>
    <row r="19" spans="1:6" x14ac:dyDescent="0.3">
      <c r="A19" s="3">
        <v>18</v>
      </c>
      <c r="B19" s="3" t="s">
        <v>52</v>
      </c>
      <c r="C19" s="3" t="s">
        <v>70</v>
      </c>
      <c r="D19" s="3" t="str">
        <f>VLOOKUP(C19,[3]Sheet1!$B:$D,2,FALSE)</f>
        <v>回校宣传</v>
      </c>
      <c r="E19" s="3">
        <f>VLOOKUP(C19,[3]Sheet1!$B:$D,3,FALSE)</f>
        <v>0</v>
      </c>
      <c r="F19" s="3"/>
    </row>
    <row r="20" spans="1:6" x14ac:dyDescent="0.3">
      <c r="A20" s="3">
        <v>19</v>
      </c>
      <c r="B20" s="3" t="s">
        <v>52</v>
      </c>
      <c r="C20" s="3" t="s">
        <v>71</v>
      </c>
      <c r="D20" s="3" t="str">
        <f>VLOOKUP(C20,[3]Sheet1!$B:$D,2,FALSE)</f>
        <v>回校宣传</v>
      </c>
      <c r="E20" s="3">
        <f>VLOOKUP(C20,[3]Sheet1!$B:$D,3,FALSE)</f>
        <v>0</v>
      </c>
      <c r="F20" s="3"/>
    </row>
    <row r="21" spans="1:6" x14ac:dyDescent="0.3">
      <c r="A21" s="3">
        <v>20</v>
      </c>
      <c r="B21" s="3" t="s">
        <v>52</v>
      </c>
      <c r="C21" s="3" t="s">
        <v>72</v>
      </c>
      <c r="D21" s="3">
        <f>VLOOKUP(C21,[3]Sheet1!$B:$D,2,FALSE)</f>
        <v>0</v>
      </c>
      <c r="E21" s="3" t="str">
        <f>VLOOKUP(C21,[3]Sheet1!$B:$D,3,FALSE)</f>
        <v>回校实践</v>
      </c>
      <c r="F21" s="3"/>
    </row>
    <row r="22" spans="1:6" x14ac:dyDescent="0.3">
      <c r="A22" s="3">
        <v>21</v>
      </c>
      <c r="B22" s="3" t="s">
        <v>52</v>
      </c>
      <c r="C22" s="3" t="s">
        <v>73</v>
      </c>
      <c r="D22" s="3" t="str">
        <f>VLOOKUP(C22,[3]Sheet1!$B:$D,2,FALSE)</f>
        <v>回校宣传</v>
      </c>
      <c r="E22" s="3" t="str">
        <f>VLOOKUP(C22,[3]Sheet1!$B:$D,3,FALSE)</f>
        <v>红色</v>
      </c>
      <c r="F22" s="3"/>
    </row>
    <row r="23" spans="1:6" x14ac:dyDescent="0.3">
      <c r="A23" s="3">
        <v>22</v>
      </c>
      <c r="B23" s="3" t="s">
        <v>52</v>
      </c>
      <c r="C23" s="3" t="s">
        <v>74</v>
      </c>
      <c r="D23" s="3">
        <f>VLOOKUP(C23,[3]Sheet1!$B:$D,2,FALSE)</f>
        <v>0</v>
      </c>
      <c r="E23" s="3">
        <f>VLOOKUP(C23,[3]Sheet1!$B:$D,3,FALSE)</f>
        <v>0</v>
      </c>
      <c r="F23" s="3"/>
    </row>
    <row r="24" spans="1:6" x14ac:dyDescent="0.3">
      <c r="A24" s="3">
        <v>23</v>
      </c>
      <c r="B24" s="3" t="s">
        <v>52</v>
      </c>
      <c r="C24" s="3" t="s">
        <v>75</v>
      </c>
      <c r="D24" s="3">
        <f>VLOOKUP(C24,[3]Sheet1!$B:$D,2,FALSE)</f>
        <v>0</v>
      </c>
      <c r="E24" s="3">
        <f>VLOOKUP(C24,[3]Sheet1!$B:$D,3,FALSE)</f>
        <v>0</v>
      </c>
      <c r="F24" s="3"/>
    </row>
    <row r="25" spans="1:6" x14ac:dyDescent="0.3">
      <c r="A25" s="3">
        <v>24</v>
      </c>
      <c r="B25" s="3" t="s">
        <v>52</v>
      </c>
      <c r="C25" s="3" t="s">
        <v>76</v>
      </c>
      <c r="D25" s="3" t="str">
        <f>VLOOKUP(C25,[3]Sheet1!$B:$D,2,FALSE)</f>
        <v>红色</v>
      </c>
      <c r="E25" s="3" t="str">
        <f>VLOOKUP(C25,[3]Sheet1!$B:$D,3,FALSE)</f>
        <v>走访调研</v>
      </c>
      <c r="F25" s="3"/>
    </row>
    <row r="26" spans="1:6" x14ac:dyDescent="0.3">
      <c r="A26" s="3">
        <v>25</v>
      </c>
      <c r="B26" s="3" t="s">
        <v>52</v>
      </c>
      <c r="C26" s="3" t="s">
        <v>77</v>
      </c>
      <c r="D26" s="3">
        <f>VLOOKUP(C26,[3]Sheet1!$B:$D,2,FALSE)</f>
        <v>0</v>
      </c>
      <c r="E26" s="3">
        <f>VLOOKUP(C26,[3]Sheet1!$B:$D,3,FALSE)</f>
        <v>0</v>
      </c>
      <c r="F26" s="3"/>
    </row>
    <row r="27" spans="1:6" x14ac:dyDescent="0.3">
      <c r="A27" s="3">
        <v>26</v>
      </c>
      <c r="B27" s="3" t="s">
        <v>52</v>
      </c>
      <c r="C27" s="3" t="s">
        <v>78</v>
      </c>
      <c r="D27" s="3" t="str">
        <f>VLOOKUP(C27,[3]Sheet1!$B:$D,2,FALSE)</f>
        <v>回校宣传</v>
      </c>
      <c r="E27" s="3">
        <f>VLOOKUP(C27,[3]Sheet1!$B:$D,3,FALSE)</f>
        <v>0</v>
      </c>
      <c r="F27" s="3"/>
    </row>
    <row r="28" spans="1:6" x14ac:dyDescent="0.3">
      <c r="A28" s="3">
        <v>27</v>
      </c>
      <c r="B28" s="3" t="s">
        <v>52</v>
      </c>
      <c r="C28" s="3" t="s">
        <v>79</v>
      </c>
      <c r="D28" s="3" t="str">
        <f>VLOOKUP(C28,[3]Sheet1!$B:$D,2,FALSE)</f>
        <v>回校宣传</v>
      </c>
      <c r="E28" s="3">
        <f>VLOOKUP(C28,[3]Sheet1!$B:$D,3,FALSE)</f>
        <v>0</v>
      </c>
      <c r="F28" s="3"/>
    </row>
    <row r="29" spans="1:6" x14ac:dyDescent="0.3">
      <c r="A29" s="3">
        <v>28</v>
      </c>
      <c r="B29" s="3" t="s">
        <v>52</v>
      </c>
      <c r="C29" s="3" t="s">
        <v>80</v>
      </c>
      <c r="D29" s="3" t="str">
        <f>VLOOKUP(C29,[3]Sheet1!$B:$D,2,FALSE)</f>
        <v>疫苗接种志愿者+核酸检测志愿者</v>
      </c>
      <c r="E29" s="3" t="str">
        <f>VLOOKUP(C29,[3]Sheet1!$B:$D,3,FALSE)</f>
        <v>核酸志愿者</v>
      </c>
      <c r="F29" s="3"/>
    </row>
    <row r="30" spans="1:6" x14ac:dyDescent="0.3">
      <c r="A30" s="3">
        <v>29</v>
      </c>
      <c r="B30" s="3" t="s">
        <v>52</v>
      </c>
      <c r="C30" s="3" t="s">
        <v>81</v>
      </c>
      <c r="D30" s="3" t="str">
        <f>VLOOKUP(C30,[3]Sheet1!$B:$D,2,FALSE)</f>
        <v>机场志愿工作</v>
      </c>
      <c r="E30" s="3">
        <f>VLOOKUP(C30,[3]Sheet1!$B:$D,3,FALSE)</f>
        <v>0</v>
      </c>
      <c r="F30" s="3"/>
    </row>
    <row r="31" spans="1:6" x14ac:dyDescent="0.3">
      <c r="A31" s="3">
        <v>30</v>
      </c>
      <c r="B31" s="3" t="s">
        <v>52</v>
      </c>
      <c r="C31" s="3" t="s">
        <v>82</v>
      </c>
      <c r="D31" s="3" t="str">
        <f>VLOOKUP(C31,[3]Sheet1!$B:$D,2,FALSE)</f>
        <v>回校宣传</v>
      </c>
      <c r="E31" s="3">
        <f>VLOOKUP(C31,[3]Sheet1!$B:$D,3,FALSE)</f>
        <v>0</v>
      </c>
      <c r="F31" s="3"/>
    </row>
    <row r="32" spans="1:6" x14ac:dyDescent="0.3">
      <c r="A32" s="3">
        <v>31</v>
      </c>
      <c r="B32" s="3" t="s">
        <v>52</v>
      </c>
      <c r="C32" s="3" t="s">
        <v>83</v>
      </c>
      <c r="D32" s="3">
        <f>VLOOKUP(C32,[3]Sheet1!$B:$D,2,FALSE)</f>
        <v>0</v>
      </c>
      <c r="E32" s="3">
        <f>VLOOKUP(C32,[3]Sheet1!$B:$D,3,FALSE)</f>
        <v>0</v>
      </c>
      <c r="F32" s="3"/>
    </row>
    <row r="33" spans="1:6" x14ac:dyDescent="0.3">
      <c r="A33" s="3">
        <v>32</v>
      </c>
      <c r="B33" s="3" t="s">
        <v>52</v>
      </c>
      <c r="C33" s="3" t="s">
        <v>84</v>
      </c>
      <c r="D33" s="3" t="str">
        <f>VLOOKUP(C33,[3]Sheet1!$B:$D,2,FALSE)</f>
        <v>红色</v>
      </c>
      <c r="E33" s="3" t="str">
        <f>VLOOKUP(C33,[3]Sheet1!$B:$D,3,FALSE)</f>
        <v>三下乡</v>
      </c>
      <c r="F33" s="3"/>
    </row>
    <row r="34" spans="1:6" x14ac:dyDescent="0.3">
      <c r="A34" s="3">
        <v>33</v>
      </c>
      <c r="B34" s="3" t="s">
        <v>52</v>
      </c>
      <c r="C34" s="3" t="s">
        <v>85</v>
      </c>
      <c r="D34" s="3">
        <f>VLOOKUP(C34,[3]Sheet1!$B:$D,2,FALSE)</f>
        <v>0</v>
      </c>
      <c r="E34" s="3">
        <f>VLOOKUP(C34,[3]Sheet1!$B:$D,3,FALSE)</f>
        <v>0</v>
      </c>
      <c r="F34" s="3"/>
    </row>
    <row r="35" spans="1:6" x14ac:dyDescent="0.3">
      <c r="A35" s="3">
        <v>34</v>
      </c>
      <c r="B35" s="3" t="s">
        <v>52</v>
      </c>
      <c r="C35" s="3" t="s">
        <v>87</v>
      </c>
      <c r="D35" s="3">
        <f>VLOOKUP(C35,[3]Sheet1!$B:$D,2,FALSE)</f>
        <v>0</v>
      </c>
      <c r="E35" s="3">
        <f>VLOOKUP(C35,[3]Sheet1!$B:$D,3,FALSE)</f>
        <v>0</v>
      </c>
      <c r="F35" s="3"/>
    </row>
    <row r="36" spans="1:6" x14ac:dyDescent="0.3">
      <c r="A36" s="3">
        <v>35</v>
      </c>
      <c r="B36" s="3" t="s">
        <v>52</v>
      </c>
      <c r="C36" s="3" t="s">
        <v>88</v>
      </c>
      <c r="D36" s="3">
        <f>VLOOKUP(C36,[3]Sheet1!$B:$D,2,FALSE)</f>
        <v>0</v>
      </c>
      <c r="E36" s="3">
        <f>VLOOKUP(C36,[3]Sheet1!$B:$D,3,FALSE)</f>
        <v>0</v>
      </c>
      <c r="F36" s="3"/>
    </row>
    <row r="37" spans="1:6" x14ac:dyDescent="0.3">
      <c r="A37" s="3">
        <v>36</v>
      </c>
      <c r="B37" s="3" t="s">
        <v>52</v>
      </c>
      <c r="C37" s="3" t="s">
        <v>89</v>
      </c>
      <c r="D37" s="3">
        <f>VLOOKUP(C37,[3]Sheet1!$B:$D,2,FALSE)</f>
        <v>0</v>
      </c>
      <c r="E37" s="3">
        <f>VLOOKUP(C37,[3]Sheet1!$B:$D,3,FALSE)</f>
        <v>0</v>
      </c>
      <c r="F37" s="3"/>
    </row>
    <row r="38" spans="1:6" x14ac:dyDescent="0.3">
      <c r="A38" s="3">
        <v>37</v>
      </c>
      <c r="B38" s="3" t="s">
        <v>52</v>
      </c>
      <c r="C38" s="3" t="s">
        <v>90</v>
      </c>
      <c r="D38" s="3" t="str">
        <f>VLOOKUP(C38,[3]Sheet1!$B:$D,2,FALSE)</f>
        <v>回校宣传</v>
      </c>
      <c r="E38" s="3">
        <f>VLOOKUP(C38,[3]Sheet1!$B:$D,3,FALSE)</f>
        <v>0</v>
      </c>
      <c r="F38" s="3"/>
    </row>
    <row r="39" spans="1:6" x14ac:dyDescent="0.3">
      <c r="A39" s="3">
        <v>38</v>
      </c>
      <c r="B39" s="3" t="s">
        <v>52</v>
      </c>
      <c r="C39" s="3" t="s">
        <v>91</v>
      </c>
      <c r="D39" s="3">
        <f>VLOOKUP(C39,[3]Sheet1!$B:$D,2,FALSE)</f>
        <v>0</v>
      </c>
      <c r="E39" s="3">
        <f>VLOOKUP(C39,[3]Sheet1!$B:$D,3,FALSE)</f>
        <v>0</v>
      </c>
      <c r="F39" s="3"/>
    </row>
    <row r="40" spans="1:6" x14ac:dyDescent="0.3">
      <c r="A40" s="3">
        <v>39</v>
      </c>
      <c r="B40" s="3" t="s">
        <v>52</v>
      </c>
      <c r="C40" s="3" t="s">
        <v>92</v>
      </c>
      <c r="D40" s="3" t="str">
        <f>VLOOKUP(C40,[3]Sheet1!$B:$D,2,FALSE)</f>
        <v>回校宣传</v>
      </c>
      <c r="E40" s="3">
        <f>VLOOKUP(C40,[3]Sheet1!$B:$D,3,FALSE)</f>
        <v>0</v>
      </c>
      <c r="F40" s="3"/>
    </row>
    <row r="41" spans="1:6" x14ac:dyDescent="0.3">
      <c r="A41" s="3">
        <v>40</v>
      </c>
      <c r="B41" s="3" t="s">
        <v>52</v>
      </c>
      <c r="C41" s="3" t="s">
        <v>93</v>
      </c>
      <c r="D41" s="3">
        <f>VLOOKUP(C41,[3]Sheet1!$B:$D,2,FALSE)</f>
        <v>0</v>
      </c>
      <c r="E41" s="3">
        <f>VLOOKUP(C41,[3]Sheet1!$B:$D,3,FALSE)</f>
        <v>0</v>
      </c>
      <c r="F41" s="3"/>
    </row>
    <row r="42" spans="1:6" x14ac:dyDescent="0.3">
      <c r="A42" s="3">
        <v>41</v>
      </c>
      <c r="B42" s="3" t="s">
        <v>52</v>
      </c>
      <c r="C42" s="3" t="s">
        <v>94</v>
      </c>
      <c r="D42" s="3" t="str">
        <f>VLOOKUP(C42,[3]Sheet1!$B:$D,2,FALSE)</f>
        <v>回校宣传</v>
      </c>
      <c r="E42" s="3">
        <f>VLOOKUP(C42,[3]Sheet1!$B:$D,3,FALSE)</f>
        <v>0</v>
      </c>
      <c r="F42" s="3"/>
    </row>
    <row r="43" spans="1:6" x14ac:dyDescent="0.3">
      <c r="A43" s="3">
        <v>42</v>
      </c>
      <c r="B43" s="3" t="s">
        <v>52</v>
      </c>
      <c r="C43" s="3" t="s">
        <v>95</v>
      </c>
      <c r="D43" s="3">
        <f>VLOOKUP(C43,[3]Sheet1!$B:$D,2,FALSE)</f>
        <v>0</v>
      </c>
      <c r="E43" s="3" t="str">
        <f>VLOOKUP(C43,[3]Sheet1!$B:$D,3,FALSE)</f>
        <v>走访调研</v>
      </c>
      <c r="F43" s="3"/>
    </row>
    <row r="44" spans="1:6" x14ac:dyDescent="0.3">
      <c r="A44" s="3">
        <v>43</v>
      </c>
      <c r="B44" s="3" t="s">
        <v>52</v>
      </c>
      <c r="C44" s="3" t="s">
        <v>127</v>
      </c>
      <c r="D44" s="3">
        <v>0</v>
      </c>
      <c r="E44" s="3">
        <v>0</v>
      </c>
      <c r="F44" s="3"/>
    </row>
    <row r="45" spans="1:6" x14ac:dyDescent="0.3">
      <c r="A45" s="3">
        <v>44</v>
      </c>
      <c r="B45" s="3" t="s">
        <v>52</v>
      </c>
      <c r="C45" s="3" t="s">
        <v>128</v>
      </c>
      <c r="D45" s="3">
        <v>0</v>
      </c>
      <c r="E45" s="3">
        <v>0</v>
      </c>
      <c r="F45" s="3"/>
    </row>
    <row r="46" spans="1:6" x14ac:dyDescent="0.3">
      <c r="A46" s="3">
        <v>45</v>
      </c>
      <c r="B46" s="3" t="s">
        <v>130</v>
      </c>
      <c r="C46" s="3" t="s">
        <v>129</v>
      </c>
      <c r="D46" s="3">
        <v>0</v>
      </c>
      <c r="E46" s="3">
        <v>0</v>
      </c>
      <c r="F46" s="3"/>
    </row>
    <row r="47" spans="1:6" x14ac:dyDescent="0.3">
      <c r="A47" s="3">
        <v>46</v>
      </c>
      <c r="B47" s="3" t="s">
        <v>52</v>
      </c>
      <c r="C47" s="3" t="s">
        <v>53</v>
      </c>
      <c r="D47" s="3">
        <f>VLOOKUP(C47,[3]Sheet1!$B:$D,2,FALSE)</f>
        <v>0</v>
      </c>
      <c r="E47" s="3">
        <f>VLOOKUP(C47,[3]Sheet1!$B:$D,3,FALSE)</f>
        <v>0</v>
      </c>
      <c r="F47" s="3"/>
    </row>
    <row r="48" spans="1:6" x14ac:dyDescent="0.3">
      <c r="A48" s="3">
        <v>47</v>
      </c>
      <c r="B48" s="3" t="s">
        <v>52</v>
      </c>
      <c r="C48" s="3" t="s">
        <v>86</v>
      </c>
      <c r="D48" s="3" t="str">
        <f>VLOOKUP(C48,[3]Sheet1!$B:$D,2,FALSE)</f>
        <v>回校宣传</v>
      </c>
      <c r="E48" s="3" t="str">
        <f>VLOOKUP(C48,[3]Sheet1!$B:$D,3,FALSE)</f>
        <v>三下乡</v>
      </c>
      <c r="F48" s="3"/>
    </row>
    <row r="49" spans="1:6" x14ac:dyDescent="0.3">
      <c r="A49" s="3">
        <v>48</v>
      </c>
      <c r="B49" s="3" t="s">
        <v>52</v>
      </c>
      <c r="C49" s="3" t="s">
        <v>126</v>
      </c>
      <c r="D49" s="3">
        <v>0</v>
      </c>
      <c r="E49" s="3" t="s">
        <v>997</v>
      </c>
      <c r="F49" s="3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1253-DF1E-451F-BA49-79E2FA70D5B0}">
  <dimension ref="A1:F30"/>
  <sheetViews>
    <sheetView workbookViewId="0">
      <selection activeCell="D2" sqref="D2:E25"/>
    </sheetView>
  </sheetViews>
  <sheetFormatPr defaultColWidth="9" defaultRowHeight="14" x14ac:dyDescent="0.3"/>
  <cols>
    <col min="1" max="1" width="6" style="2" customWidth="1"/>
    <col min="2" max="2" width="14.1640625" style="2" customWidth="1"/>
    <col min="3" max="3" width="9.9140625" style="2" customWidth="1"/>
    <col min="4" max="4" width="12.9140625" style="2" customWidth="1"/>
    <col min="5" max="5" width="14.6640625" style="2" customWidth="1"/>
    <col min="6" max="6" width="14.58203125" style="2" customWidth="1"/>
    <col min="7" max="16384" width="9" style="2"/>
  </cols>
  <sheetData>
    <row r="1" spans="1:6" customFormat="1" x14ac:dyDescent="0.3">
      <c r="A1" s="3" t="s">
        <v>345</v>
      </c>
      <c r="B1" s="3" t="s">
        <v>553</v>
      </c>
      <c r="C1" s="3" t="s">
        <v>2</v>
      </c>
      <c r="D1" s="3" t="s">
        <v>401</v>
      </c>
      <c r="E1" s="3" t="s">
        <v>402</v>
      </c>
      <c r="F1" s="3" t="s">
        <v>403</v>
      </c>
    </row>
    <row r="2" spans="1:6" x14ac:dyDescent="0.3">
      <c r="A2" s="3">
        <v>1</v>
      </c>
      <c r="B2" s="3" t="s">
        <v>342</v>
      </c>
      <c r="C2" s="3" t="s">
        <v>287</v>
      </c>
      <c r="D2" s="3">
        <f>VLOOKUP(C2,[3]Sheet1!$B:$D,2,FALSE)</f>
        <v>0</v>
      </c>
      <c r="E2" s="3">
        <f>VLOOKUP(C2,[3]Sheet1!$B:$D,3,FALSE)</f>
        <v>0</v>
      </c>
      <c r="F2" s="3"/>
    </row>
    <row r="3" spans="1:6" x14ac:dyDescent="0.3">
      <c r="A3" s="3">
        <v>2</v>
      </c>
      <c r="B3" s="3" t="s">
        <v>342</v>
      </c>
      <c r="C3" s="3" t="s">
        <v>288</v>
      </c>
      <c r="D3" s="3" t="str">
        <f>VLOOKUP(C3,[3]Sheet1!$B:$D,2,FALSE)</f>
        <v>红色</v>
      </c>
      <c r="E3" s="3">
        <f>VLOOKUP(C3,[3]Sheet1!$B:$D,3,FALSE)</f>
        <v>0</v>
      </c>
      <c r="F3" s="3"/>
    </row>
    <row r="4" spans="1:6" x14ac:dyDescent="0.3">
      <c r="A4" s="3">
        <v>3</v>
      </c>
      <c r="B4" s="3" t="s">
        <v>341</v>
      </c>
      <c r="C4" s="3" t="s">
        <v>289</v>
      </c>
      <c r="D4" s="3">
        <f>VLOOKUP(C4,[3]Sheet1!$B:$D,2,FALSE)</f>
        <v>0</v>
      </c>
      <c r="E4" s="3">
        <f>VLOOKUP(C4,[3]Sheet1!$B:$D,3,FALSE)</f>
        <v>0</v>
      </c>
      <c r="F4" s="3"/>
    </row>
    <row r="5" spans="1:6" x14ac:dyDescent="0.3">
      <c r="A5" s="3">
        <v>4</v>
      </c>
      <c r="B5" s="3" t="s">
        <v>341</v>
      </c>
      <c r="C5" s="3" t="s">
        <v>290</v>
      </c>
      <c r="D5" s="3">
        <f>VLOOKUP(C5,[3]Sheet1!$B:$D,2,FALSE)</f>
        <v>0</v>
      </c>
      <c r="E5" s="3">
        <f>VLOOKUP(C5,[3]Sheet1!$B:$D,3,FALSE)</f>
        <v>0</v>
      </c>
      <c r="F5" s="3"/>
    </row>
    <row r="6" spans="1:6" x14ac:dyDescent="0.3">
      <c r="A6" s="3">
        <v>5</v>
      </c>
      <c r="B6" s="3" t="s">
        <v>341</v>
      </c>
      <c r="C6" s="3" t="s">
        <v>291</v>
      </c>
      <c r="D6" s="3">
        <f>VLOOKUP(C6,[3]Sheet1!$B:$D,2,FALSE)</f>
        <v>0</v>
      </c>
      <c r="E6" s="3">
        <f>VLOOKUP(C6,[3]Sheet1!$B:$D,3,FALSE)</f>
        <v>0</v>
      </c>
      <c r="F6" s="3"/>
    </row>
    <row r="7" spans="1:6" x14ac:dyDescent="0.3">
      <c r="A7" s="3">
        <v>6</v>
      </c>
      <c r="B7" s="3" t="s">
        <v>341</v>
      </c>
      <c r="C7" s="3" t="s">
        <v>292</v>
      </c>
      <c r="D7" s="3" t="str">
        <f>VLOOKUP(C7,[3]Sheet1!$B:$D,2,FALSE)</f>
        <v>回校宣传</v>
      </c>
      <c r="E7" s="3">
        <f>VLOOKUP(C7,[3]Sheet1!$B:$D,3,FALSE)</f>
        <v>0</v>
      </c>
      <c r="F7" s="3"/>
    </row>
    <row r="8" spans="1:6" x14ac:dyDescent="0.3">
      <c r="A8" s="3">
        <v>7</v>
      </c>
      <c r="B8" s="3" t="s">
        <v>341</v>
      </c>
      <c r="C8" s="3" t="s">
        <v>293</v>
      </c>
      <c r="D8" s="3">
        <f>VLOOKUP(C8,[3]Sheet1!$B:$D,2,FALSE)</f>
        <v>0</v>
      </c>
      <c r="E8" s="3">
        <f>VLOOKUP(C8,[3]Sheet1!$B:$D,3,FALSE)</f>
        <v>0</v>
      </c>
      <c r="F8" s="3"/>
    </row>
    <row r="9" spans="1:6" x14ac:dyDescent="0.3">
      <c r="A9" s="3">
        <v>8</v>
      </c>
      <c r="B9" s="3" t="s">
        <v>341</v>
      </c>
      <c r="C9" s="3" t="s">
        <v>294</v>
      </c>
      <c r="D9" s="3" t="str">
        <f>VLOOKUP(C9,[3]Sheet1!$B:$D,2,FALSE)</f>
        <v>回校宣传</v>
      </c>
      <c r="E9" s="3">
        <f>VLOOKUP(C9,[3]Sheet1!$B:$D,3,FALSE)</f>
        <v>0</v>
      </c>
      <c r="F9" s="3"/>
    </row>
    <row r="10" spans="1:6" x14ac:dyDescent="0.3">
      <c r="A10" s="3">
        <v>9</v>
      </c>
      <c r="B10" s="3" t="s">
        <v>341</v>
      </c>
      <c r="C10" s="3" t="s">
        <v>295</v>
      </c>
      <c r="D10" s="3" t="str">
        <f>VLOOKUP(C10,[3]Sheet1!$B:$D,2,FALSE)</f>
        <v>回校宣传</v>
      </c>
      <c r="E10" s="3">
        <f>VLOOKUP(C10,[3]Sheet1!$B:$D,3,FALSE)</f>
        <v>0</v>
      </c>
      <c r="F10" s="3"/>
    </row>
    <row r="11" spans="1:6" x14ac:dyDescent="0.3">
      <c r="A11" s="3">
        <v>10</v>
      </c>
      <c r="B11" s="3" t="s">
        <v>341</v>
      </c>
      <c r="C11" s="3" t="s">
        <v>296</v>
      </c>
      <c r="D11" s="3" t="str">
        <f>VLOOKUP(C11,[3]Sheet1!$B:$D,2,FALSE)</f>
        <v>回校宣传</v>
      </c>
      <c r="E11" s="3">
        <f>VLOOKUP(C11,[3]Sheet1!$B:$D,3,FALSE)</f>
        <v>0</v>
      </c>
      <c r="F11" s="3"/>
    </row>
    <row r="12" spans="1:6" x14ac:dyDescent="0.3">
      <c r="A12" s="3">
        <v>11</v>
      </c>
      <c r="B12" s="3" t="s">
        <v>341</v>
      </c>
      <c r="C12" s="3" t="s">
        <v>297</v>
      </c>
      <c r="D12" s="3" t="str">
        <f>VLOOKUP(C12,[3]Sheet1!$B:$D,2,FALSE)</f>
        <v>回校宣传</v>
      </c>
      <c r="E12" s="3">
        <f>VLOOKUP(C12,[3]Sheet1!$B:$D,3,FALSE)</f>
        <v>0</v>
      </c>
      <c r="F12" s="3"/>
    </row>
    <row r="13" spans="1:6" x14ac:dyDescent="0.3">
      <c r="A13" s="3">
        <v>12</v>
      </c>
      <c r="B13" s="3" t="s">
        <v>341</v>
      </c>
      <c r="C13" s="3" t="s">
        <v>298</v>
      </c>
      <c r="D13" s="3">
        <f>VLOOKUP(C13,[3]Sheet1!$B:$D,2,FALSE)</f>
        <v>0</v>
      </c>
      <c r="E13" s="3">
        <f>VLOOKUP(C13,[3]Sheet1!$B:$D,3,FALSE)</f>
        <v>0</v>
      </c>
      <c r="F13" s="3"/>
    </row>
    <row r="14" spans="1:6" x14ac:dyDescent="0.3">
      <c r="A14" s="3">
        <v>13</v>
      </c>
      <c r="B14" s="3" t="s">
        <v>341</v>
      </c>
      <c r="C14" s="3" t="s">
        <v>299</v>
      </c>
      <c r="D14" s="3">
        <f>VLOOKUP(C14,[3]Sheet1!$B:$D,2,FALSE)</f>
        <v>0</v>
      </c>
      <c r="E14" s="3">
        <f>VLOOKUP(C14,[3]Sheet1!$B:$D,3,FALSE)</f>
        <v>0</v>
      </c>
      <c r="F14" s="3"/>
    </row>
    <row r="15" spans="1:6" x14ac:dyDescent="0.3">
      <c r="A15" s="3">
        <v>14</v>
      </c>
      <c r="B15" s="3" t="s">
        <v>341</v>
      </c>
      <c r="C15" s="3" t="s">
        <v>300</v>
      </c>
      <c r="D15" s="3">
        <f>VLOOKUP(C15,[3]Sheet1!$B:$D,2,FALSE)</f>
        <v>0</v>
      </c>
      <c r="E15" s="3">
        <f>VLOOKUP(C15,[3]Sheet1!$B:$D,3,FALSE)</f>
        <v>0</v>
      </c>
      <c r="F15" s="3"/>
    </row>
    <row r="16" spans="1:6" x14ac:dyDescent="0.3">
      <c r="A16" s="3">
        <v>15</v>
      </c>
      <c r="B16" s="3" t="s">
        <v>341</v>
      </c>
      <c r="C16" s="3" t="s">
        <v>301</v>
      </c>
      <c r="D16" s="3">
        <f>VLOOKUP(C16,[3]Sheet1!$B:$D,2,FALSE)</f>
        <v>0</v>
      </c>
      <c r="E16" s="3">
        <f>VLOOKUP(C16,[3]Sheet1!$B:$D,3,FALSE)</f>
        <v>0</v>
      </c>
      <c r="F16" s="3"/>
    </row>
    <row r="17" spans="1:6" x14ac:dyDescent="0.3">
      <c r="A17" s="3">
        <v>16</v>
      </c>
      <c r="B17" s="3" t="s">
        <v>341</v>
      </c>
      <c r="C17" s="3" t="s">
        <v>302</v>
      </c>
      <c r="D17" s="3">
        <f>VLOOKUP(C17,[3]Sheet1!$B:$D,2,FALSE)</f>
        <v>0</v>
      </c>
      <c r="E17" s="3">
        <f>VLOOKUP(C17,[3]Sheet1!$B:$D,3,FALSE)</f>
        <v>0</v>
      </c>
      <c r="F17" s="3"/>
    </row>
    <row r="18" spans="1:6" x14ac:dyDescent="0.3">
      <c r="A18" s="3">
        <v>17</v>
      </c>
      <c r="B18" s="3" t="s">
        <v>341</v>
      </c>
      <c r="C18" s="3" t="s">
        <v>303</v>
      </c>
      <c r="D18" s="3">
        <f>VLOOKUP(C18,[3]Sheet1!$B:$D,2,FALSE)</f>
        <v>0</v>
      </c>
      <c r="E18" s="3">
        <f>VLOOKUP(C18,[3]Sheet1!$B:$D,3,FALSE)</f>
        <v>0</v>
      </c>
      <c r="F18" s="3"/>
    </row>
    <row r="19" spans="1:6" x14ac:dyDescent="0.3">
      <c r="A19" s="3">
        <v>18</v>
      </c>
      <c r="B19" s="3" t="s">
        <v>341</v>
      </c>
      <c r="C19" s="3" t="s">
        <v>304</v>
      </c>
      <c r="D19" s="3">
        <f>VLOOKUP(C19,[3]Sheet1!$B:$D,2,FALSE)</f>
        <v>0</v>
      </c>
      <c r="E19" s="3">
        <f>VLOOKUP(C19,[3]Sheet1!$B:$D,3,FALSE)</f>
        <v>0</v>
      </c>
      <c r="F19" s="3"/>
    </row>
    <row r="20" spans="1:6" x14ac:dyDescent="0.3">
      <c r="A20" s="3">
        <v>19</v>
      </c>
      <c r="B20" s="3" t="s">
        <v>341</v>
      </c>
      <c r="C20" s="3" t="s">
        <v>305</v>
      </c>
      <c r="D20" s="3" t="str">
        <f>VLOOKUP(C20,[3]Sheet1!$B:$D,2,FALSE)</f>
        <v>回校宣传</v>
      </c>
      <c r="E20" s="3">
        <f>VLOOKUP(C20,[3]Sheet1!$B:$D,3,FALSE)</f>
        <v>0</v>
      </c>
      <c r="F20" s="3"/>
    </row>
    <row r="21" spans="1:6" x14ac:dyDescent="0.3">
      <c r="A21" s="3">
        <v>20</v>
      </c>
      <c r="B21" s="3" t="s">
        <v>341</v>
      </c>
      <c r="C21" s="3" t="s">
        <v>306</v>
      </c>
      <c r="D21" s="3">
        <f>VLOOKUP(C21,[3]Sheet1!$B:$D,2,FALSE)</f>
        <v>0</v>
      </c>
      <c r="E21" s="3">
        <f>VLOOKUP(C21,[3]Sheet1!$B:$D,3,FALSE)</f>
        <v>0</v>
      </c>
      <c r="F21" s="3"/>
    </row>
    <row r="22" spans="1:6" x14ac:dyDescent="0.3">
      <c r="A22" s="3">
        <v>21</v>
      </c>
      <c r="B22" s="3" t="s">
        <v>341</v>
      </c>
      <c r="C22" s="3" t="s">
        <v>307</v>
      </c>
      <c r="D22" s="3" t="str">
        <f>VLOOKUP(C22,[3]Sheet1!$B:$D,2,FALSE)</f>
        <v>回校宣传</v>
      </c>
      <c r="E22" s="3">
        <f>VLOOKUP(C22,[3]Sheet1!$B:$D,3,FALSE)</f>
        <v>0</v>
      </c>
      <c r="F22" s="3"/>
    </row>
    <row r="23" spans="1:6" x14ac:dyDescent="0.3">
      <c r="A23" s="3">
        <v>22</v>
      </c>
      <c r="B23" s="3" t="s">
        <v>341</v>
      </c>
      <c r="C23" s="3" t="s">
        <v>308</v>
      </c>
      <c r="D23" s="3" t="str">
        <f>VLOOKUP(C23,[3]Sheet1!$B:$D,2,FALSE)</f>
        <v>回校宣传</v>
      </c>
      <c r="E23" s="3">
        <f>VLOOKUP(C23,[3]Sheet1!$B:$D,3,FALSE)</f>
        <v>0</v>
      </c>
      <c r="F23" s="3"/>
    </row>
    <row r="24" spans="1:6" x14ac:dyDescent="0.3">
      <c r="A24" s="3">
        <v>23</v>
      </c>
      <c r="B24" s="3" t="s">
        <v>341</v>
      </c>
      <c r="C24" s="3" t="s">
        <v>309</v>
      </c>
      <c r="D24" s="3" t="str">
        <f>VLOOKUP(C24,[3]Sheet1!$B:$D,2,FALSE)</f>
        <v>红色</v>
      </c>
      <c r="E24" s="3">
        <f>VLOOKUP(C24,[3]Sheet1!$B:$D,3,FALSE)</f>
        <v>0</v>
      </c>
      <c r="F24" s="3"/>
    </row>
    <row r="25" spans="1:6" x14ac:dyDescent="0.3">
      <c r="A25" s="3">
        <v>24</v>
      </c>
      <c r="B25" s="3" t="s">
        <v>341</v>
      </c>
      <c r="C25" s="3" t="s">
        <v>310</v>
      </c>
      <c r="D25" s="3" t="str">
        <f>VLOOKUP(C25,[3]Sheet1!$B:$D,2,FALSE)</f>
        <v>回校宣传</v>
      </c>
      <c r="E25" s="3">
        <f>VLOOKUP(C25,[3]Sheet1!$B:$D,3,FALSE)</f>
        <v>0</v>
      </c>
      <c r="F25" s="3"/>
    </row>
    <row r="26" spans="1:6" x14ac:dyDescent="0.3">
      <c r="A26" s="1"/>
    </row>
    <row r="27" spans="1:6" x14ac:dyDescent="0.3">
      <c r="A27" s="1"/>
    </row>
    <row r="28" spans="1:6" x14ac:dyDescent="0.3">
      <c r="A28" s="1"/>
    </row>
    <row r="29" spans="1:6" x14ac:dyDescent="0.3">
      <c r="A29" s="1"/>
    </row>
    <row r="30" spans="1:6" x14ac:dyDescent="0.3">
      <c r="A30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94295-624F-4079-BC34-5E46A166A8F5}">
  <dimension ref="A1:F31"/>
  <sheetViews>
    <sheetView workbookViewId="0">
      <selection activeCell="G11" sqref="G11"/>
    </sheetView>
  </sheetViews>
  <sheetFormatPr defaultColWidth="9" defaultRowHeight="14" x14ac:dyDescent="0.3"/>
  <cols>
    <col min="1" max="1" width="6.33203125" style="2" customWidth="1"/>
    <col min="2" max="2" width="20.58203125" style="2" customWidth="1"/>
    <col min="3" max="3" width="8.33203125" style="2" customWidth="1"/>
    <col min="4" max="4" width="13.9140625" style="2" customWidth="1"/>
    <col min="5" max="5" width="14.6640625" style="2" customWidth="1"/>
    <col min="6" max="6" width="13.5" style="2" customWidth="1"/>
    <col min="7" max="16384" width="9" style="2"/>
  </cols>
  <sheetData>
    <row r="1" spans="1:6" customFormat="1" x14ac:dyDescent="0.3">
      <c r="A1" s="3" t="s">
        <v>345</v>
      </c>
      <c r="B1" s="3" t="s">
        <v>553</v>
      </c>
      <c r="C1" s="3" t="s">
        <v>2</v>
      </c>
      <c r="D1" s="3" t="s">
        <v>401</v>
      </c>
      <c r="E1" s="3" t="s">
        <v>402</v>
      </c>
      <c r="F1" s="3" t="s">
        <v>403</v>
      </c>
    </row>
    <row r="2" spans="1:6" x14ac:dyDescent="0.3">
      <c r="A2" s="3">
        <v>1</v>
      </c>
      <c r="B2" s="3" t="s">
        <v>344</v>
      </c>
      <c r="C2" s="3" t="s">
        <v>311</v>
      </c>
      <c r="D2" s="3" t="str">
        <f>VLOOKUP(C2,[3]Sheet1!$B:$D,2,FALSE)</f>
        <v>回校宣传</v>
      </c>
      <c r="E2" s="3">
        <f>VLOOKUP(C2,[3]Sheet1!$B:$D,3,FALSE)</f>
        <v>0</v>
      </c>
      <c r="F2" s="3"/>
    </row>
    <row r="3" spans="1:6" x14ac:dyDescent="0.3">
      <c r="A3" s="3">
        <v>2</v>
      </c>
      <c r="B3" s="3" t="s">
        <v>344</v>
      </c>
      <c r="C3" s="3" t="s">
        <v>312</v>
      </c>
      <c r="D3" s="3" t="str">
        <f>VLOOKUP(C3,[3]Sheet1!$B:$D,2,FALSE)</f>
        <v>回校宣传</v>
      </c>
      <c r="E3" s="3">
        <f>VLOOKUP(C3,[3]Sheet1!$B:$D,3,FALSE)</f>
        <v>0</v>
      </c>
      <c r="F3" s="3"/>
    </row>
    <row r="4" spans="1:6" x14ac:dyDescent="0.3">
      <c r="A4" s="3">
        <v>3</v>
      </c>
      <c r="B4" s="3" t="s">
        <v>343</v>
      </c>
      <c r="C4" s="3" t="s">
        <v>313</v>
      </c>
      <c r="D4" s="3">
        <f>VLOOKUP(C4,[3]Sheet1!$B:$D,2,FALSE)</f>
        <v>0</v>
      </c>
      <c r="E4" s="3">
        <f>VLOOKUP(C4,[3]Sheet1!$B:$D,3,FALSE)</f>
        <v>0</v>
      </c>
      <c r="F4" s="3"/>
    </row>
    <row r="5" spans="1:6" x14ac:dyDescent="0.3">
      <c r="A5" s="3">
        <v>4</v>
      </c>
      <c r="B5" s="3" t="s">
        <v>343</v>
      </c>
      <c r="C5" s="3" t="s">
        <v>314</v>
      </c>
      <c r="D5" s="3">
        <f>VLOOKUP(C5,[3]Sheet1!$B:$D,2,FALSE)</f>
        <v>0</v>
      </c>
      <c r="E5" s="3">
        <f>VLOOKUP(C5,[3]Sheet1!$B:$D,3,FALSE)</f>
        <v>0</v>
      </c>
      <c r="F5" s="3"/>
    </row>
    <row r="6" spans="1:6" x14ac:dyDescent="0.3">
      <c r="A6" s="3">
        <v>5</v>
      </c>
      <c r="B6" s="3" t="s">
        <v>343</v>
      </c>
      <c r="C6" s="3" t="s">
        <v>315</v>
      </c>
      <c r="D6" s="3" t="str">
        <f>VLOOKUP(C6,[3]Sheet1!$B:$D,2,FALSE)</f>
        <v>红色</v>
      </c>
      <c r="E6" s="3">
        <f>VLOOKUP(C6,[3]Sheet1!$B:$D,3,FALSE)</f>
        <v>0</v>
      </c>
      <c r="F6" s="3"/>
    </row>
    <row r="7" spans="1:6" x14ac:dyDescent="0.3">
      <c r="A7" s="3">
        <v>6</v>
      </c>
      <c r="B7" s="3" t="s">
        <v>343</v>
      </c>
      <c r="C7" s="3" t="s">
        <v>316</v>
      </c>
      <c r="D7" s="3" t="str">
        <f>VLOOKUP(C7,[3]Sheet1!$B:$D,2,FALSE)</f>
        <v>回校宣传</v>
      </c>
      <c r="E7" s="3">
        <f>VLOOKUP(C7,[3]Sheet1!$B:$D,3,FALSE)</f>
        <v>0</v>
      </c>
      <c r="F7" s="3"/>
    </row>
    <row r="8" spans="1:6" x14ac:dyDescent="0.3">
      <c r="A8" s="3">
        <v>7</v>
      </c>
      <c r="B8" s="3" t="s">
        <v>343</v>
      </c>
      <c r="C8" s="3" t="s">
        <v>317</v>
      </c>
      <c r="D8" s="3">
        <f>VLOOKUP(C8,[3]Sheet1!$B:$D,2,FALSE)</f>
        <v>0</v>
      </c>
      <c r="E8" s="3">
        <f>VLOOKUP(C8,[3]Sheet1!$B:$D,3,FALSE)</f>
        <v>0</v>
      </c>
      <c r="F8" s="3"/>
    </row>
    <row r="9" spans="1:6" x14ac:dyDescent="0.3">
      <c r="A9" s="3">
        <v>8</v>
      </c>
      <c r="B9" s="3" t="s">
        <v>343</v>
      </c>
      <c r="C9" s="3" t="s">
        <v>318</v>
      </c>
      <c r="D9" s="3" t="str">
        <f>VLOOKUP(C9,[3]Sheet1!$B:$D,2,FALSE)</f>
        <v>红色</v>
      </c>
      <c r="E9" s="3">
        <f>VLOOKUP(C9,[3]Sheet1!$B:$D,3,FALSE)</f>
        <v>0</v>
      </c>
      <c r="F9" s="3"/>
    </row>
    <row r="10" spans="1:6" x14ac:dyDescent="0.3">
      <c r="A10" s="3">
        <v>9</v>
      </c>
      <c r="B10" s="3" t="s">
        <v>343</v>
      </c>
      <c r="C10" s="3" t="s">
        <v>319</v>
      </c>
      <c r="D10" s="3" t="str">
        <f>VLOOKUP(C10,[3]Sheet1!$B:$D,2,FALSE)</f>
        <v>回校宣传</v>
      </c>
      <c r="E10" s="3">
        <f>VLOOKUP(C10,[3]Sheet1!$B:$D,3,FALSE)</f>
        <v>0</v>
      </c>
      <c r="F10" s="3"/>
    </row>
    <row r="11" spans="1:6" x14ac:dyDescent="0.3">
      <c r="A11" s="3">
        <v>10</v>
      </c>
      <c r="B11" s="3" t="s">
        <v>343</v>
      </c>
      <c r="C11" s="3" t="s">
        <v>320</v>
      </c>
      <c r="D11" s="3">
        <f>VLOOKUP(C11,[3]Sheet1!$B:$D,2,FALSE)</f>
        <v>0</v>
      </c>
      <c r="E11" s="3">
        <f>VLOOKUP(C11,[3]Sheet1!$B:$D,3,FALSE)</f>
        <v>0</v>
      </c>
      <c r="F11" s="3"/>
    </row>
    <row r="12" spans="1:6" x14ac:dyDescent="0.3">
      <c r="A12" s="3">
        <v>11</v>
      </c>
      <c r="B12" s="3" t="s">
        <v>343</v>
      </c>
      <c r="C12" s="3" t="s">
        <v>321</v>
      </c>
      <c r="D12" s="3">
        <f>VLOOKUP(C12,[3]Sheet1!$B:$D,2,FALSE)</f>
        <v>0</v>
      </c>
      <c r="E12" s="3">
        <f>VLOOKUP(C12,[3]Sheet1!$B:$D,3,FALSE)</f>
        <v>0</v>
      </c>
      <c r="F12" s="3"/>
    </row>
    <row r="13" spans="1:6" x14ac:dyDescent="0.3">
      <c r="A13" s="3">
        <v>12</v>
      </c>
      <c r="B13" s="3" t="s">
        <v>343</v>
      </c>
      <c r="C13" s="3" t="s">
        <v>322</v>
      </c>
      <c r="D13" s="3">
        <f>VLOOKUP(C13,[3]Sheet1!$B:$D,2,FALSE)</f>
        <v>0</v>
      </c>
      <c r="E13" s="3">
        <f>VLOOKUP(C13,[3]Sheet1!$B:$D,3,FALSE)</f>
        <v>0</v>
      </c>
      <c r="F13" s="3"/>
    </row>
    <row r="14" spans="1:6" x14ac:dyDescent="0.3">
      <c r="A14" s="3">
        <v>13</v>
      </c>
      <c r="B14" s="3" t="s">
        <v>343</v>
      </c>
      <c r="C14" s="3" t="s">
        <v>323</v>
      </c>
      <c r="D14" s="3" t="str">
        <f>VLOOKUP(C14,[3]Sheet1!$B:$D,2,FALSE)</f>
        <v>回校宣传</v>
      </c>
      <c r="E14" s="3">
        <f>VLOOKUP(C14,[3]Sheet1!$B:$D,3,FALSE)</f>
        <v>0</v>
      </c>
      <c r="F14" s="3"/>
    </row>
    <row r="15" spans="1:6" x14ac:dyDescent="0.3">
      <c r="A15" s="3">
        <v>14</v>
      </c>
      <c r="B15" s="3" t="s">
        <v>343</v>
      </c>
      <c r="C15" s="3" t="s">
        <v>324</v>
      </c>
      <c r="D15" s="3" t="str">
        <f>VLOOKUP(C15,[3]Sheet1!$B:$D,2,FALSE)</f>
        <v>红色</v>
      </c>
      <c r="E15" s="3">
        <f>VLOOKUP(C15,[3]Sheet1!$B:$D,3,FALSE)</f>
        <v>0</v>
      </c>
      <c r="F15" s="3"/>
    </row>
    <row r="16" spans="1:6" x14ac:dyDescent="0.3">
      <c r="A16" s="3">
        <v>15</v>
      </c>
      <c r="B16" s="3" t="s">
        <v>343</v>
      </c>
      <c r="C16" s="3" t="s">
        <v>325</v>
      </c>
      <c r="D16" s="3" t="str">
        <f>VLOOKUP(C16,[3]Sheet1!$B:$D,2,FALSE)</f>
        <v>红色</v>
      </c>
      <c r="E16" s="3">
        <f>VLOOKUP(C16,[3]Sheet1!$B:$D,3,FALSE)</f>
        <v>0</v>
      </c>
      <c r="F16" s="3"/>
    </row>
    <row r="17" spans="1:6" x14ac:dyDescent="0.3">
      <c r="A17" s="3">
        <v>16</v>
      </c>
      <c r="B17" s="3" t="s">
        <v>343</v>
      </c>
      <c r="C17" s="3" t="s">
        <v>326</v>
      </c>
      <c r="D17" s="3" t="str">
        <f>VLOOKUP(C17,[3]Sheet1!$B:$D,2,FALSE)</f>
        <v>回校宣</v>
      </c>
      <c r="E17" s="3">
        <f>VLOOKUP(C17,[3]Sheet1!$B:$D,3,FALSE)</f>
        <v>0</v>
      </c>
      <c r="F17" s="3"/>
    </row>
    <row r="18" spans="1:6" x14ac:dyDescent="0.3">
      <c r="A18" s="3">
        <v>17</v>
      </c>
      <c r="B18" s="3" t="s">
        <v>343</v>
      </c>
      <c r="C18" s="3" t="s">
        <v>327</v>
      </c>
      <c r="D18" s="3" t="str">
        <f>VLOOKUP(C18,[3]Sheet1!$B:$D,2,FALSE)</f>
        <v>回校宣传</v>
      </c>
      <c r="E18" s="3">
        <f>VLOOKUP(C18,[3]Sheet1!$B:$D,3,FALSE)</f>
        <v>0</v>
      </c>
      <c r="F18" s="3"/>
    </row>
    <row r="19" spans="1:6" x14ac:dyDescent="0.3">
      <c r="A19" s="3">
        <v>18</v>
      </c>
      <c r="B19" s="3" t="s">
        <v>343</v>
      </c>
      <c r="C19" s="3" t="s">
        <v>328</v>
      </c>
      <c r="D19" s="3">
        <f>VLOOKUP(C19,[3]Sheet1!$B:$D,2,FALSE)</f>
        <v>0</v>
      </c>
      <c r="E19" s="3">
        <f>VLOOKUP(C19,[3]Sheet1!$B:$D,3,FALSE)</f>
        <v>0</v>
      </c>
      <c r="F19" s="3"/>
    </row>
    <row r="20" spans="1:6" x14ac:dyDescent="0.3">
      <c r="A20" s="3">
        <v>19</v>
      </c>
      <c r="B20" s="3" t="s">
        <v>343</v>
      </c>
      <c r="C20" s="3" t="s">
        <v>329</v>
      </c>
      <c r="D20" s="3" t="str">
        <f>VLOOKUP(C20,[3]Sheet1!$B:$D,2,FALSE)</f>
        <v>回校宣传</v>
      </c>
      <c r="E20" s="3">
        <f>VLOOKUP(C20,[3]Sheet1!$B:$D,3,FALSE)</f>
        <v>0</v>
      </c>
      <c r="F20" s="3"/>
    </row>
    <row r="21" spans="1:6" x14ac:dyDescent="0.3">
      <c r="A21" s="3">
        <v>20</v>
      </c>
      <c r="B21" s="3" t="s">
        <v>343</v>
      </c>
      <c r="C21" s="3" t="s">
        <v>330</v>
      </c>
      <c r="D21" s="3" t="str">
        <f>VLOOKUP(C21,[3]Sheet1!$B:$D,2,FALSE)</f>
        <v>回校宣传+红色</v>
      </c>
      <c r="E21" s="3">
        <f>VLOOKUP(C21,[3]Sheet1!$B:$D,3,FALSE)</f>
        <v>0</v>
      </c>
      <c r="F21" s="3"/>
    </row>
    <row r="22" spans="1:6" x14ac:dyDescent="0.3">
      <c r="A22" s="3">
        <v>21</v>
      </c>
      <c r="B22" s="3" t="s">
        <v>343</v>
      </c>
      <c r="C22" s="3" t="s">
        <v>331</v>
      </c>
      <c r="D22" s="3">
        <f>VLOOKUP(C22,[3]Sheet1!$B:$D,2,FALSE)</f>
        <v>0</v>
      </c>
      <c r="E22" s="3">
        <f>VLOOKUP(C22,[3]Sheet1!$B:$D,3,FALSE)</f>
        <v>0</v>
      </c>
      <c r="F22" s="3"/>
    </row>
    <row r="23" spans="1:6" x14ac:dyDescent="0.3">
      <c r="A23" s="3">
        <v>22</v>
      </c>
      <c r="B23" s="3" t="s">
        <v>343</v>
      </c>
      <c r="C23" s="3" t="s">
        <v>332</v>
      </c>
      <c r="D23" s="3">
        <f>VLOOKUP(C23,[3]Sheet1!$B:$D,2,FALSE)</f>
        <v>0</v>
      </c>
      <c r="E23" s="3">
        <f>VLOOKUP(C23,[3]Sheet1!$B:$D,3,FALSE)</f>
        <v>0</v>
      </c>
      <c r="F23" s="3"/>
    </row>
    <row r="24" spans="1:6" x14ac:dyDescent="0.3">
      <c r="A24" s="3">
        <v>23</v>
      </c>
      <c r="B24" s="3" t="s">
        <v>343</v>
      </c>
      <c r="C24" s="3" t="s">
        <v>333</v>
      </c>
      <c r="D24" s="3" t="str">
        <f>VLOOKUP(C24,[3]Sheet1!$B:$D,2,FALSE)</f>
        <v>红色</v>
      </c>
      <c r="E24" s="3">
        <f>VLOOKUP(C24,[3]Sheet1!$B:$D,3,FALSE)</f>
        <v>0</v>
      </c>
      <c r="F24" s="3"/>
    </row>
    <row r="25" spans="1:6" x14ac:dyDescent="0.3">
      <c r="A25" s="3">
        <v>24</v>
      </c>
      <c r="B25" s="3" t="s">
        <v>343</v>
      </c>
      <c r="C25" s="3" t="s">
        <v>334</v>
      </c>
      <c r="D25" s="3">
        <f>VLOOKUP(C25,[3]Sheet1!$B:$D,2,FALSE)</f>
        <v>0</v>
      </c>
      <c r="E25" s="3">
        <f>VLOOKUP(C25,[3]Sheet1!$B:$D,3,FALSE)</f>
        <v>0</v>
      </c>
      <c r="F25" s="3"/>
    </row>
    <row r="26" spans="1:6" x14ac:dyDescent="0.3">
      <c r="A26" s="3">
        <v>25</v>
      </c>
      <c r="B26" s="3" t="s">
        <v>343</v>
      </c>
      <c r="C26" s="3" t="s">
        <v>335</v>
      </c>
      <c r="D26" s="3">
        <f>VLOOKUP(C26,[3]Sheet1!$B:$D,2,FALSE)</f>
        <v>0</v>
      </c>
      <c r="E26" s="3">
        <f>VLOOKUP(C26,[3]Sheet1!$B:$D,3,FALSE)</f>
        <v>0</v>
      </c>
      <c r="F26" s="3"/>
    </row>
    <row r="27" spans="1:6" x14ac:dyDescent="0.3">
      <c r="A27" s="3">
        <v>26</v>
      </c>
      <c r="B27" s="3" t="s">
        <v>343</v>
      </c>
      <c r="C27" s="3" t="s">
        <v>336</v>
      </c>
      <c r="D27" s="3" t="str">
        <f>VLOOKUP(C27,[3]Sheet1!$B:$D,2,FALSE)</f>
        <v>回校宣传+红色</v>
      </c>
      <c r="E27" s="3">
        <f>VLOOKUP(C27,[3]Sheet1!$B:$D,3,FALSE)</f>
        <v>0</v>
      </c>
      <c r="F27" s="3"/>
    </row>
    <row r="28" spans="1:6" x14ac:dyDescent="0.3">
      <c r="A28" s="3">
        <v>27</v>
      </c>
      <c r="B28" s="3" t="s">
        <v>343</v>
      </c>
      <c r="C28" s="3" t="s">
        <v>337</v>
      </c>
      <c r="D28" s="3" t="str">
        <f>VLOOKUP(C28,[3]Sheet1!$B:$D,2,FALSE)</f>
        <v>回校宣传</v>
      </c>
      <c r="E28" s="3">
        <f>VLOOKUP(C28,[3]Sheet1!$B:$D,3,FALSE)</f>
        <v>0</v>
      </c>
      <c r="F28" s="3"/>
    </row>
    <row r="29" spans="1:6" x14ac:dyDescent="0.3">
      <c r="A29" s="3">
        <v>28</v>
      </c>
      <c r="B29" s="3" t="s">
        <v>343</v>
      </c>
      <c r="C29" s="3" t="s">
        <v>338</v>
      </c>
      <c r="D29" s="3" t="str">
        <f>VLOOKUP(C29,[3]Sheet1!$B:$D,2,FALSE)</f>
        <v>红色</v>
      </c>
      <c r="E29" s="3">
        <f>VLOOKUP(C29,[3]Sheet1!$B:$D,3,FALSE)</f>
        <v>0</v>
      </c>
      <c r="F29" s="3"/>
    </row>
    <row r="30" spans="1:6" x14ac:dyDescent="0.3">
      <c r="A30" s="3">
        <v>29</v>
      </c>
      <c r="B30" s="3" t="s">
        <v>343</v>
      </c>
      <c r="C30" s="3" t="s">
        <v>339</v>
      </c>
      <c r="D30" s="3">
        <f>VLOOKUP(C30,[3]Sheet1!$B:$D,2,FALSE)</f>
        <v>0</v>
      </c>
      <c r="E30" s="3">
        <f>VLOOKUP(C30,[3]Sheet1!$B:$D,3,FALSE)</f>
        <v>0</v>
      </c>
      <c r="F30" s="3"/>
    </row>
    <row r="31" spans="1:6" x14ac:dyDescent="0.3">
      <c r="A31" s="3">
        <v>30</v>
      </c>
      <c r="B31" s="3" t="s">
        <v>343</v>
      </c>
      <c r="C31" s="3" t="s">
        <v>340</v>
      </c>
      <c r="D31" s="3" t="str">
        <f>VLOOKUP(C31,[3]Sheet1!$B:$D,2,FALSE)</f>
        <v>红色</v>
      </c>
      <c r="E31" s="3">
        <f>VLOOKUP(C31,[3]Sheet1!$B:$D,3,FALSE)</f>
        <v>0</v>
      </c>
      <c r="F31" s="3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19自动化1班</vt:lpstr>
      <vt:lpstr>19自动化2班</vt:lpstr>
      <vt:lpstr>19自动化3班</vt:lpstr>
      <vt:lpstr>19自动化4班</vt:lpstr>
      <vt:lpstr>19智科1班</vt:lpstr>
      <vt:lpstr>19智科2班</vt:lpstr>
      <vt:lpstr>19自动化创新班</vt:lpstr>
      <vt:lpstr>20自动化1班</vt:lpstr>
      <vt:lpstr>20自动化2班</vt:lpstr>
      <vt:lpstr>20自动化3班</vt:lpstr>
      <vt:lpstr>20自动化4班</vt:lpstr>
      <vt:lpstr>20智科1班</vt:lpstr>
      <vt:lpstr>20智科2班</vt:lpstr>
      <vt:lpstr>20自动化创新班</vt:lpstr>
      <vt:lpstr>21自动化1班</vt:lpstr>
      <vt:lpstr>21自动化2班 </vt:lpstr>
      <vt:lpstr>21自动化3班</vt:lpstr>
      <vt:lpstr>21自动化4班</vt:lpstr>
      <vt:lpstr>21智科1班</vt:lpstr>
      <vt:lpstr>21智科2班</vt:lpstr>
      <vt:lpstr>21自动化创新班</vt:lpstr>
      <vt:lpstr>21自动化数学双学位班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陈荣权</dc:creator>
  <cp:lastModifiedBy>叶梓晴</cp:lastModifiedBy>
  <dcterms:created xsi:type="dcterms:W3CDTF">2015-06-05T18:19:34Z</dcterms:created>
  <dcterms:modified xsi:type="dcterms:W3CDTF">2022-10-19T09:56:21Z</dcterms:modified>
</cp:coreProperties>
</file>