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72" i="1"/>
  <c r="G71" i="1"/>
  <c r="G70" i="1"/>
  <c r="G69" i="1"/>
  <c r="G68" i="1"/>
  <c r="G67" i="1"/>
  <c r="G66" i="1"/>
  <c r="G65" i="1"/>
  <c r="G64" i="1"/>
  <c r="G63" i="1"/>
</calcChain>
</file>

<file path=xl/sharedStrings.xml><?xml version="1.0" encoding="utf-8"?>
<sst xmlns="http://schemas.openxmlformats.org/spreadsheetml/2006/main" count="232" uniqueCount="88">
  <si>
    <t>姓名</t>
  </si>
  <si>
    <t>专业</t>
  </si>
  <si>
    <t>思想品德积分（D）</t>
  </si>
  <si>
    <t>课业成绩积分（标准分K）</t>
  </si>
  <si>
    <t>学术表现积分(X)</t>
  </si>
  <si>
    <t>集体活动参与积分(S)</t>
  </si>
  <si>
    <t>总分(Z)</t>
  </si>
  <si>
    <t>排名</t>
  </si>
  <si>
    <t>拟定奖学金等级</t>
  </si>
  <si>
    <t>王天凤</t>
  </si>
  <si>
    <t>日语笔译</t>
  </si>
  <si>
    <t>黄宇娇</t>
  </si>
  <si>
    <t>曾菊华</t>
  </si>
  <si>
    <t>肖莹</t>
  </si>
  <si>
    <t>宁文锦</t>
  </si>
  <si>
    <t>孔雅</t>
  </si>
  <si>
    <t>邬甚佳</t>
  </si>
  <si>
    <t>王晓兰</t>
  </si>
  <si>
    <t>郭晓晗</t>
  </si>
  <si>
    <t>张晨朝</t>
  </si>
  <si>
    <t>张赢月</t>
    <phoneticPr fontId="23" type="noConversion"/>
  </si>
  <si>
    <t>外国语言学及应用语言学</t>
    <phoneticPr fontId="23" type="noConversion"/>
  </si>
  <si>
    <t>谢贝珊</t>
    <phoneticPr fontId="23" type="noConversion"/>
  </si>
  <si>
    <t>国别与区域研究</t>
    <phoneticPr fontId="23" type="noConversion"/>
  </si>
  <si>
    <t>罗晨</t>
    <phoneticPr fontId="23" type="noConversion"/>
  </si>
  <si>
    <t>蔡子婕</t>
    <phoneticPr fontId="23" type="noConversion"/>
  </si>
  <si>
    <t>李妮</t>
    <phoneticPr fontId="23" type="noConversion"/>
  </si>
  <si>
    <t>陈紫玥</t>
  </si>
  <si>
    <t>跨文化与翻译研究</t>
  </si>
  <si>
    <t>温馨</t>
  </si>
  <si>
    <t>外国文学</t>
  </si>
  <si>
    <t>王瑾妍</t>
  </si>
  <si>
    <t>邓伟佩</t>
  </si>
  <si>
    <t>李京枚</t>
    <phoneticPr fontId="23" type="noConversion"/>
  </si>
  <si>
    <t>章雅青</t>
    <phoneticPr fontId="23" type="noConversion"/>
  </si>
  <si>
    <t>孙晓晶</t>
    <phoneticPr fontId="23" type="noConversion"/>
  </si>
  <si>
    <t>管嘉嘉</t>
  </si>
  <si>
    <t>陈斓</t>
    <phoneticPr fontId="23" type="noConversion"/>
  </si>
  <si>
    <t>刘奇英</t>
  </si>
  <si>
    <t>宋玥</t>
  </si>
  <si>
    <t>廖婷</t>
  </si>
  <si>
    <t>胡彩霞</t>
  </si>
  <si>
    <t>万姗姗</t>
    <phoneticPr fontId="23" type="noConversion"/>
  </si>
  <si>
    <t>英语笔译</t>
  </si>
  <si>
    <t>何佩姿</t>
    <phoneticPr fontId="23" type="noConversion"/>
  </si>
  <si>
    <t>马  政</t>
    <phoneticPr fontId="23" type="noConversion"/>
  </si>
  <si>
    <t>李若晨</t>
    <phoneticPr fontId="23" type="noConversion"/>
  </si>
  <si>
    <t>徐  嘉</t>
    <phoneticPr fontId="23" type="noConversion"/>
  </si>
  <si>
    <t>高  畅</t>
    <phoneticPr fontId="23" type="noConversion"/>
  </si>
  <si>
    <t>谢含章</t>
  </si>
  <si>
    <t>詹思雅</t>
    <phoneticPr fontId="23" type="noConversion"/>
  </si>
  <si>
    <t>谭  雅</t>
    <phoneticPr fontId="23" type="noConversion"/>
  </si>
  <si>
    <t>罗  琳</t>
    <phoneticPr fontId="23" type="noConversion"/>
  </si>
  <si>
    <t>梁祺祺</t>
  </si>
  <si>
    <t>刘娉婷</t>
    <phoneticPr fontId="23" type="noConversion"/>
  </si>
  <si>
    <t>陶斯斯</t>
    <phoneticPr fontId="23" type="noConversion"/>
  </si>
  <si>
    <t>苗晓慧</t>
    <phoneticPr fontId="23" type="noConversion"/>
  </si>
  <si>
    <t>刘艾静</t>
    <phoneticPr fontId="23" type="noConversion"/>
  </si>
  <si>
    <t>严雅銮</t>
  </si>
  <si>
    <t>黄婷婷</t>
    <phoneticPr fontId="23" type="noConversion"/>
  </si>
  <si>
    <t>周斯佳</t>
    <phoneticPr fontId="23" type="noConversion"/>
  </si>
  <si>
    <t>李彤彤</t>
    <phoneticPr fontId="23" type="noConversion"/>
  </si>
  <si>
    <t>廖天华</t>
    <phoneticPr fontId="23" type="noConversion"/>
  </si>
  <si>
    <t>赵  丹</t>
    <phoneticPr fontId="23" type="noConversion"/>
  </si>
  <si>
    <t>吴智婷</t>
    <phoneticPr fontId="23" type="noConversion"/>
  </si>
  <si>
    <t>王悦唯</t>
    <phoneticPr fontId="23" type="noConversion"/>
  </si>
  <si>
    <t>易子裕</t>
    <phoneticPr fontId="23" type="noConversion"/>
  </si>
  <si>
    <t>郑子瑜</t>
    <phoneticPr fontId="23" type="noConversion"/>
  </si>
  <si>
    <t>武子婧</t>
  </si>
  <si>
    <t>梁彦龙</t>
  </si>
  <si>
    <t>汪婷婷</t>
    <phoneticPr fontId="23" type="noConversion"/>
  </si>
  <si>
    <t>刘  璐</t>
    <phoneticPr fontId="23" type="noConversion"/>
  </si>
  <si>
    <t>徐顾艳</t>
    <phoneticPr fontId="23" type="noConversion"/>
  </si>
  <si>
    <t>杨一寰</t>
    <phoneticPr fontId="23" type="noConversion"/>
  </si>
  <si>
    <t>彭嘉颖</t>
    <phoneticPr fontId="23" type="noConversion"/>
  </si>
  <si>
    <t>马灵芝</t>
    <phoneticPr fontId="23" type="noConversion"/>
  </si>
  <si>
    <t>谢慕华</t>
    <phoneticPr fontId="23" type="noConversion"/>
  </si>
  <si>
    <t>赖佳韩</t>
    <phoneticPr fontId="23" type="noConversion"/>
  </si>
  <si>
    <t>兰洪敏</t>
  </si>
  <si>
    <t>王雪乔</t>
    <phoneticPr fontId="23" type="noConversion"/>
  </si>
  <si>
    <t>候雅璐</t>
    <phoneticPr fontId="23" type="noConversion"/>
  </si>
  <si>
    <t>黄亚宁</t>
    <phoneticPr fontId="23" type="noConversion"/>
  </si>
  <si>
    <t>齐波会</t>
    <phoneticPr fontId="23" type="noConversion"/>
  </si>
  <si>
    <t>一等</t>
    <phoneticPr fontId="23" type="noConversion"/>
  </si>
  <si>
    <t>二等</t>
    <phoneticPr fontId="23" type="noConversion"/>
  </si>
  <si>
    <t>三等</t>
    <phoneticPr fontId="23" type="noConversion"/>
  </si>
  <si>
    <t>三等</t>
    <phoneticPr fontId="23" type="noConversion"/>
  </si>
  <si>
    <t>外国语学院2018级硕士研究生2018-2019学年度学业奖学金评定结果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</si>
</sst>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宋体"/>
      <charset val="134"/>
    </font>
    <font>
      <b/>
      <sz val="10"/>
      <name val="楷体_GB2312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3"/>
      <color indexed="56"/>
      <name val="Tahoma"/>
      <family val="2"/>
    </font>
    <font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1"/>
      <color indexed="56"/>
      <name val="Tahoma"/>
      <family val="2"/>
    </font>
    <font>
      <b/>
      <sz val="18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i/>
      <sz val="11"/>
      <color indexed="23"/>
      <name val="Tahoma"/>
      <family val="2"/>
    </font>
    <font>
      <b/>
      <sz val="11"/>
      <color indexed="63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10"/>
      <name val="Tahoma"/>
      <family val="2"/>
    </font>
    <font>
      <sz val="11"/>
      <color indexed="62"/>
      <name val="Tahoma"/>
      <family val="2"/>
    </font>
    <font>
      <b/>
      <sz val="11"/>
      <color indexed="9"/>
      <name val="Tahoma"/>
      <family val="2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9">
    <xf numFmtId="0" fontId="0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7" borderId="8" applyNumberFormat="0" applyAlignment="0" applyProtection="0">
      <alignment vertical="center"/>
    </xf>
    <xf numFmtId="0" fontId="11" fillId="0" borderId="0">
      <alignment vertical="center"/>
    </xf>
    <xf numFmtId="0" fontId="21" fillId="7" borderId="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  <xf numFmtId="0" fontId="11" fillId="19" borderId="12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3" xfId="392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392" applyFont="1" applyBorder="1" applyAlignment="1">
      <alignment horizontal="center" vertical="center" wrapText="1"/>
    </xf>
    <xf numFmtId="0" fontId="24" fillId="0" borderId="1" xfId="392" applyFont="1" applyBorder="1" applyAlignment="1">
      <alignment horizontal="center" vertical="center"/>
    </xf>
    <xf numFmtId="0" fontId="24" fillId="0" borderId="2" xfId="392" applyFont="1" applyBorder="1" applyAlignment="1">
      <alignment horizontal="center" vertical="center"/>
    </xf>
    <xf numFmtId="0" fontId="24" fillId="0" borderId="4" xfId="392" applyFont="1" applyBorder="1" applyAlignment="1">
      <alignment horizontal="center" vertical="center"/>
    </xf>
  </cellXfs>
  <cellStyles count="639">
    <cellStyle name="20% - 强调文字颜色 1 10" xfId="72"/>
    <cellStyle name="20% - 强调文字颜色 1 11" xfId="9"/>
    <cellStyle name="20% - 强调文字颜色 1 12" xfId="76"/>
    <cellStyle name="20% - 强调文字颜色 1 13" xfId="55"/>
    <cellStyle name="20% - 强调文字颜色 1 2" xfId="2"/>
    <cellStyle name="20% - 强调文字颜色 1 3" xfId="61"/>
    <cellStyle name="20% - 强调文字颜色 1 4" xfId="52"/>
    <cellStyle name="20% - 强调文字颜色 1 5" xfId="39"/>
    <cellStyle name="20% - 强调文字颜色 1 6" xfId="57"/>
    <cellStyle name="20% - 强调文字颜色 1 7" xfId="59"/>
    <cellStyle name="20% - 强调文字颜色 1 8" xfId="65"/>
    <cellStyle name="20% - 强调文字颜色 1 9" xfId="68"/>
    <cellStyle name="20% - 强调文字颜色 2 10" xfId="33"/>
    <cellStyle name="20% - 强调文字颜色 2 11" xfId="46"/>
    <cellStyle name="20% - 强调文字颜色 2 12" xfId="79"/>
    <cellStyle name="20% - 强调文字颜色 2 13" xfId="71"/>
    <cellStyle name="20% - 强调文字颜色 2 2" xfId="81"/>
    <cellStyle name="20% - 强调文字颜色 2 3" xfId="82"/>
    <cellStyle name="20% - 强调文字颜色 2 4" xfId="83"/>
    <cellStyle name="20% - 强调文字颜色 2 5" xfId="84"/>
    <cellStyle name="20% - 强调文字颜色 2 6" xfId="85"/>
    <cellStyle name="20% - 强调文字颜色 2 7" xfId="86"/>
    <cellStyle name="20% - 强调文字颜色 2 8" xfId="87"/>
    <cellStyle name="20% - 强调文字颜色 2 9" xfId="88"/>
    <cellStyle name="20% - 强调文字颜色 3 10" xfId="90"/>
    <cellStyle name="20% - 强调文字颜色 3 11" xfId="95"/>
    <cellStyle name="20% - 强调文字颜色 3 12" xfId="100"/>
    <cellStyle name="20% - 强调文字颜色 3 13" xfId="104"/>
    <cellStyle name="20% - 强调文字颜色 3 2" xfId="106"/>
    <cellStyle name="20% - 强调文字颜色 3 3" xfId="50"/>
    <cellStyle name="20% - 强调文字颜色 3 4" xfId="108"/>
    <cellStyle name="20% - 强调文字颜色 3 5" xfId="110"/>
    <cellStyle name="20% - 强调文字颜色 3 6" xfId="112"/>
    <cellStyle name="20% - 强调文字颜色 3 7" xfId="114"/>
    <cellStyle name="20% - 强调文字颜色 3 8" xfId="116"/>
    <cellStyle name="20% - 强调文字颜色 3 9" xfId="117"/>
    <cellStyle name="20% - 强调文字颜色 4 10" xfId="120"/>
    <cellStyle name="20% - 强调文字颜色 4 11" xfId="123"/>
    <cellStyle name="20% - 强调文字颜色 4 12" xfId="126"/>
    <cellStyle name="20% - 强调文字颜色 4 13" xfId="128"/>
    <cellStyle name="20% - 强调文字颜色 4 2" xfId="133"/>
    <cellStyle name="20% - 强调文字颜色 4 3" xfId="137"/>
    <cellStyle name="20% - 强调文字颜色 4 4" xfId="142"/>
    <cellStyle name="20% - 强调文字颜色 4 5" xfId="14"/>
    <cellStyle name="20% - 强调文字颜色 4 6" xfId="144"/>
    <cellStyle name="20% - 强调文字颜色 4 7" xfId="146"/>
    <cellStyle name="20% - 强调文字颜色 4 8" xfId="148"/>
    <cellStyle name="20% - 强调文字颜色 4 9" xfId="150"/>
    <cellStyle name="20% - 强调文字颜色 5 10" xfId="151"/>
    <cellStyle name="20% - 强调文字颜色 5 11" xfId="153"/>
    <cellStyle name="20% - 强调文字颜色 5 12" xfId="155"/>
    <cellStyle name="20% - 强调文字颜色 5 13" xfId="105"/>
    <cellStyle name="20% - 强调文字颜色 5 2" xfId="157"/>
    <cellStyle name="20% - 强调文字颜色 5 3" xfId="158"/>
    <cellStyle name="20% - 强调文字颜色 5 4" xfId="160"/>
    <cellStyle name="20% - 强调文字颜色 5 5" xfId="164"/>
    <cellStyle name="20% - 强调文字颜色 5 6" xfId="168"/>
    <cellStyle name="20% - 强调文字颜色 5 7" xfId="172"/>
    <cellStyle name="20% - 强调文字颜色 5 8" xfId="175"/>
    <cellStyle name="20% - 强调文字颜色 5 9" xfId="177"/>
    <cellStyle name="20% - 强调文字颜色 6 10" xfId="178"/>
    <cellStyle name="20% - 强调文字颜色 6 11" xfId="179"/>
    <cellStyle name="20% - 强调文字颜色 6 12" xfId="180"/>
    <cellStyle name="20% - 强调文字颜色 6 13" xfId="181"/>
    <cellStyle name="20% - 强调文字颜色 6 2" xfId="183"/>
    <cellStyle name="20% - 强调文字颜色 6 3" xfId="185"/>
    <cellStyle name="20% - 强调文字颜色 6 4" xfId="188"/>
    <cellStyle name="20% - 强调文字颜色 6 5" xfId="190"/>
    <cellStyle name="20% - 强调文字颜色 6 6" xfId="192"/>
    <cellStyle name="20% - 强调文字颜色 6 7" xfId="194"/>
    <cellStyle name="20% - 强调文字颜色 6 8" xfId="196"/>
    <cellStyle name="20% - 强调文字颜色 6 9" xfId="198"/>
    <cellStyle name="40% - 强调文字颜色 1 10" xfId="199"/>
    <cellStyle name="40% - 强调文字颜色 1 11" xfId="201"/>
    <cellStyle name="40% - 强调文字颜色 1 12" xfId="203"/>
    <cellStyle name="40% - 强调文字颜色 1 13" xfId="5"/>
    <cellStyle name="40% - 强调文字颜色 1 2" xfId="206"/>
    <cellStyle name="40% - 强调文字颜色 1 3" xfId="207"/>
    <cellStyle name="40% - 强调文字颜色 1 4" xfId="210"/>
    <cellStyle name="40% - 强调文字颜色 1 5" xfId="213"/>
    <cellStyle name="40% - 强调文字颜色 1 6" xfId="216"/>
    <cellStyle name="40% - 强调文字颜色 1 7" xfId="219"/>
    <cellStyle name="40% - 强调文字颜色 1 8" xfId="221"/>
    <cellStyle name="40% - 强调文字颜色 1 9" xfId="223"/>
    <cellStyle name="40% - 强调文字颜色 2 10" xfId="225"/>
    <cellStyle name="40% - 强调文字颜色 2 11" xfId="73"/>
    <cellStyle name="40% - 强调文字颜色 2 12" xfId="10"/>
    <cellStyle name="40% - 强调文字颜色 2 13" xfId="77"/>
    <cellStyle name="40% - 强调文字颜色 2 2" xfId="230"/>
    <cellStyle name="40% - 强调文字颜色 2 3" xfId="234"/>
    <cellStyle name="40% - 强调文字颜色 2 4" xfId="93"/>
    <cellStyle name="40% - 强调文字颜色 2 5" xfId="98"/>
    <cellStyle name="40% - 强调文字颜色 2 6" xfId="102"/>
    <cellStyle name="40% - 强调文字颜色 2 7" xfId="103"/>
    <cellStyle name="40% - 强调文字颜色 2 8" xfId="235"/>
    <cellStyle name="40% - 强调文字颜色 2 9" xfId="236"/>
    <cellStyle name="40% - 强调文字颜色 3 10" xfId="21"/>
    <cellStyle name="40% - 强调文字颜色 3 11" xfId="34"/>
    <cellStyle name="40% - 强调文字颜色 3 12" xfId="47"/>
    <cellStyle name="40% - 强调文字颜色 3 13" xfId="80"/>
    <cellStyle name="40% - 强调文字颜色 3 2" xfId="238"/>
    <cellStyle name="40% - 强调文字颜色 3 3" xfId="240"/>
    <cellStyle name="40% - 强调文字颜色 3 4" xfId="242"/>
    <cellStyle name="40% - 强调文字颜色 3 5" xfId="244"/>
    <cellStyle name="40% - 强调文字颜色 3 6" xfId="246"/>
    <cellStyle name="40% - 强调文字颜色 3 7" xfId="248"/>
    <cellStyle name="40% - 强调文字颜色 3 8" xfId="29"/>
    <cellStyle name="40% - 强调文字颜色 3 9" xfId="16"/>
    <cellStyle name="40% - 强调文字颜色 4 10" xfId="232"/>
    <cellStyle name="40% - 强调文字颜色 4 11" xfId="91"/>
    <cellStyle name="40% - 强调文字颜色 4 12" xfId="96"/>
    <cellStyle name="40% - 强调文字颜色 4 13" xfId="101"/>
    <cellStyle name="40% - 强调文字颜色 4 2" xfId="37"/>
    <cellStyle name="40% - 强调文字颜色 4 3" xfId="250"/>
    <cellStyle name="40% - 强调文字颜色 4 4" xfId="252"/>
    <cellStyle name="40% - 强调文字颜色 4 5" xfId="254"/>
    <cellStyle name="40% - 强调文字颜色 4 6" xfId="256"/>
    <cellStyle name="40% - 强调文字颜色 4 7" xfId="257"/>
    <cellStyle name="40% - 强调文字颜色 4 8" xfId="258"/>
    <cellStyle name="40% - 强调文字颜色 4 9" xfId="259"/>
    <cellStyle name="40% - 强调文字颜色 5 10" xfId="260"/>
    <cellStyle name="40% - 强调文字颜色 5 11" xfId="121"/>
    <cellStyle name="40% - 强调文字颜色 5 12" xfId="124"/>
    <cellStyle name="40% - 强调文字颜色 5 13" xfId="127"/>
    <cellStyle name="40% - 强调文字颜色 5 2" xfId="263"/>
    <cellStyle name="40% - 强调文字颜色 5 3" xfId="264"/>
    <cellStyle name="40% - 强调文字颜色 5 4" xfId="265"/>
    <cellStyle name="40% - 强调文字颜色 5 5" xfId="266"/>
    <cellStyle name="40% - 强调文字颜色 5 6" xfId="268"/>
    <cellStyle name="40% - 强调文字颜色 5 7" xfId="43"/>
    <cellStyle name="40% - 强调文字颜色 5 8" xfId="270"/>
    <cellStyle name="40% - 强调文字颜色 5 9" xfId="272"/>
    <cellStyle name="40% - 强调文字颜色 6 10" xfId="273"/>
    <cellStyle name="40% - 强调文字颜色 6 11" xfId="152"/>
    <cellStyle name="40% - 强调文字颜色 6 12" xfId="154"/>
    <cellStyle name="40% - 强调文字颜色 6 13" xfId="156"/>
    <cellStyle name="40% - 强调文字颜色 6 2" xfId="275"/>
    <cellStyle name="40% - 强调文字颜色 6 3" xfId="276"/>
    <cellStyle name="40% - 强调文字颜色 6 4" xfId="277"/>
    <cellStyle name="40% - 强调文字颜色 6 5" xfId="44"/>
    <cellStyle name="40% - 强调文字颜色 6 6" xfId="278"/>
    <cellStyle name="40% - 强调文字颜色 6 7" xfId="279"/>
    <cellStyle name="40% - 强调文字颜色 6 8" xfId="280"/>
    <cellStyle name="40% - 强调文字颜色 6 9" xfId="281"/>
    <cellStyle name="60% - 强调文字颜色 1 10" xfId="283"/>
    <cellStyle name="60% - 强调文字颜色 1 11" xfId="4"/>
    <cellStyle name="60% - 强调文字颜色 1 12" xfId="285"/>
    <cellStyle name="60% - 强调文字颜色 1 13" xfId="287"/>
    <cellStyle name="60% - 强调文字颜色 1 2" xfId="107"/>
    <cellStyle name="60% - 强调文字颜色 1 3" xfId="109"/>
    <cellStyle name="60% - 强调文字颜色 1 4" xfId="111"/>
    <cellStyle name="60% - 强调文字颜色 1 5" xfId="113"/>
    <cellStyle name="60% - 强调文字颜色 1 6" xfId="115"/>
    <cellStyle name="60% - 强调文字颜色 1 7" xfId="119"/>
    <cellStyle name="60% - 强调文字颜色 1 8" xfId="227"/>
    <cellStyle name="60% - 强调文字颜色 1 9" xfId="75"/>
    <cellStyle name="60% - 强调文字颜色 2 10" xfId="288"/>
    <cellStyle name="60% - 强调文字颜色 2 11" xfId="200"/>
    <cellStyle name="60% - 强调文字颜色 2 12" xfId="202"/>
    <cellStyle name="60% - 强调文字颜色 2 13" xfId="204"/>
    <cellStyle name="60% - 强调文字颜色 2 2" xfId="141"/>
    <cellStyle name="60% - 强调文字颜色 2 3" xfId="13"/>
    <cellStyle name="60% - 强调文字颜色 2 4" xfId="143"/>
    <cellStyle name="60% - 强调文字颜色 2 5" xfId="145"/>
    <cellStyle name="60% - 强调文字颜色 2 6" xfId="147"/>
    <cellStyle name="60% - 强调文字颜色 2 7" xfId="149"/>
    <cellStyle name="60% - 强调文字颜色 2 8" xfId="289"/>
    <cellStyle name="60% - 强调文字颜色 2 9" xfId="290"/>
    <cellStyle name="60% - 强调文字颜色 3 10" xfId="118"/>
    <cellStyle name="60% - 强调文字颜色 3 11" xfId="226"/>
    <cellStyle name="60% - 强调文字颜色 3 12" xfId="74"/>
    <cellStyle name="60% - 强调文字颜色 3 13" xfId="11"/>
    <cellStyle name="60% - 强调文字颜色 3 2" xfId="159"/>
    <cellStyle name="60% - 强调文字颜色 3 3" xfId="163"/>
    <cellStyle name="60% - 强调文字颜色 3 4" xfId="167"/>
    <cellStyle name="60% - 强调文字颜色 3 5" xfId="171"/>
    <cellStyle name="60% - 强调文字颜色 3 6" xfId="174"/>
    <cellStyle name="60% - 强调文字颜色 3 7" xfId="176"/>
    <cellStyle name="60% - 强调文字颜色 3 8" xfId="292"/>
    <cellStyle name="60% - 强调文字颜色 3 9" xfId="294"/>
    <cellStyle name="60% - 强调文字颜色 4 10" xfId="296"/>
    <cellStyle name="60% - 强调文字颜色 4 11" xfId="22"/>
    <cellStyle name="60% - 强调文字颜色 4 12" xfId="35"/>
    <cellStyle name="60% - 强调文字颜色 4 13" xfId="48"/>
    <cellStyle name="60% - 强调文字颜色 4 2" xfId="187"/>
    <cellStyle name="60% - 强调文字颜色 4 3" xfId="189"/>
    <cellStyle name="60% - 强调文字颜色 4 4" xfId="191"/>
    <cellStyle name="60% - 强调文字颜色 4 5" xfId="193"/>
    <cellStyle name="60% - 强调文字颜色 4 6" xfId="195"/>
    <cellStyle name="60% - 强调文字颜色 4 7" xfId="197"/>
    <cellStyle name="60% - 强调文字颜色 4 8" xfId="298"/>
    <cellStyle name="60% - 强调文字颜色 4 9" xfId="300"/>
    <cellStyle name="60% - 强调文字颜色 5 10" xfId="229"/>
    <cellStyle name="60% - 强调文字颜色 5 11" xfId="233"/>
    <cellStyle name="60% - 强调文字颜色 5 12" xfId="92"/>
    <cellStyle name="60% - 强调文字颜色 5 13" xfId="97"/>
    <cellStyle name="60% - 强调文字颜色 5 2" xfId="301"/>
    <cellStyle name="60% - 强调文字颜色 5 3" xfId="302"/>
    <cellStyle name="60% - 强调文字颜色 5 4" xfId="303"/>
    <cellStyle name="60% - 强调文字颜色 5 5" xfId="304"/>
    <cellStyle name="60% - 强调文字颜色 5 6" xfId="305"/>
    <cellStyle name="60% - 强调文字颜色 5 7" xfId="306"/>
    <cellStyle name="60% - 强调文字颜色 5 8" xfId="308"/>
    <cellStyle name="60% - 强调文字颜色 5 9" xfId="310"/>
    <cellStyle name="60% - 强调文字颜色 6 10" xfId="311"/>
    <cellStyle name="60% - 强调文字颜色 6 11" xfId="261"/>
    <cellStyle name="60% - 强调文字颜色 6 12" xfId="122"/>
    <cellStyle name="60% - 强调文字颜色 6 13" xfId="125"/>
    <cellStyle name="60% - 强调文字颜色 6 2" xfId="313"/>
    <cellStyle name="60% - 强调文字颜色 6 3" xfId="314"/>
    <cellStyle name="60% - 强调文字颜色 6 4" xfId="315"/>
    <cellStyle name="60% - 强调文字颜色 6 5" xfId="316"/>
    <cellStyle name="60% - 强调文字颜色 6 6" xfId="317"/>
    <cellStyle name="60% - 强调文字颜色 6 7" xfId="295"/>
    <cellStyle name="60% - 强调文字颜色 6 8" xfId="20"/>
    <cellStyle name="60% - 强调文字颜色 6 9" xfId="32"/>
    <cellStyle name="标题 1 10" xfId="319"/>
    <cellStyle name="标题 1 11" xfId="321"/>
    <cellStyle name="标题 1 12" xfId="323"/>
    <cellStyle name="标题 1 13" xfId="325"/>
    <cellStyle name="标题 1 2" xfId="327"/>
    <cellStyle name="标题 1 3" xfId="329"/>
    <cellStyle name="标题 1 4" xfId="331"/>
    <cellStyle name="标题 1 5" xfId="333"/>
    <cellStyle name="标题 1 6" xfId="334"/>
    <cellStyle name="标题 1 7" xfId="335"/>
    <cellStyle name="标题 1 8" xfId="336"/>
    <cellStyle name="标题 1 9" xfId="337"/>
    <cellStyle name="标题 10" xfId="338"/>
    <cellStyle name="标题 11" xfId="339"/>
    <cellStyle name="标题 12" xfId="340"/>
    <cellStyle name="标题 13" xfId="341"/>
    <cellStyle name="标题 14" xfId="342"/>
    <cellStyle name="标题 15" xfId="343"/>
    <cellStyle name="标题 16" xfId="344"/>
    <cellStyle name="标题 2 10" xfId="267"/>
    <cellStyle name="标题 2 11" xfId="42"/>
    <cellStyle name="标题 2 12" xfId="269"/>
    <cellStyle name="标题 2 13" xfId="271"/>
    <cellStyle name="标题 2 2" xfId="345"/>
    <cellStyle name="标题 2 3" xfId="346"/>
    <cellStyle name="标题 2 4" xfId="347"/>
    <cellStyle name="标题 2 5" xfId="348"/>
    <cellStyle name="标题 2 6" xfId="349"/>
    <cellStyle name="标题 2 7" xfId="350"/>
    <cellStyle name="标题 2 8" xfId="351"/>
    <cellStyle name="标题 2 9" xfId="352"/>
    <cellStyle name="标题 3 10" xfId="353"/>
    <cellStyle name="标题 3 11" xfId="1"/>
    <cellStyle name="标题 3 12" xfId="60"/>
    <cellStyle name="标题 3 13" xfId="51"/>
    <cellStyle name="标题 3 2" xfId="354"/>
    <cellStyle name="标题 3 3" xfId="355"/>
    <cellStyle name="标题 3 4" xfId="356"/>
    <cellStyle name="标题 3 5" xfId="357"/>
    <cellStyle name="标题 3 6" xfId="358"/>
    <cellStyle name="标题 3 7" xfId="359"/>
    <cellStyle name="标题 3 8" xfId="360"/>
    <cellStyle name="标题 3 9" xfId="361"/>
    <cellStyle name="标题 4 10" xfId="362"/>
    <cellStyle name="标题 4 11" xfId="182"/>
    <cellStyle name="标题 4 12" xfId="184"/>
    <cellStyle name="标题 4 13" xfId="186"/>
    <cellStyle name="标题 4 2" xfId="363"/>
    <cellStyle name="标题 4 3" xfId="364"/>
    <cellStyle name="标题 4 4" xfId="365"/>
    <cellStyle name="标题 4 5" xfId="366"/>
    <cellStyle name="标题 4 6" xfId="367"/>
    <cellStyle name="标题 4 7" xfId="368"/>
    <cellStyle name="标题 4 8" xfId="369"/>
    <cellStyle name="标题 4 9" xfId="370"/>
    <cellStyle name="标题 5" xfId="371"/>
    <cellStyle name="标题 6" xfId="372"/>
    <cellStyle name="标题 7" xfId="373"/>
    <cellStyle name="标题 8" xfId="375"/>
    <cellStyle name="标题 9" xfId="377"/>
    <cellStyle name="差 10" xfId="378"/>
    <cellStyle name="差 11" xfId="379"/>
    <cellStyle name="差 12" xfId="49"/>
    <cellStyle name="差 13" xfId="380"/>
    <cellStyle name="差 2" xfId="382"/>
    <cellStyle name="差 3" xfId="385"/>
    <cellStyle name="差 4" xfId="388"/>
    <cellStyle name="差 5" xfId="391"/>
    <cellStyle name="差 6" xfId="26"/>
    <cellStyle name="差 7" xfId="27"/>
    <cellStyle name="差 8" xfId="30"/>
    <cellStyle name="差 9" xfId="17"/>
    <cellStyle name="常规" xfId="0" builtinId="0"/>
    <cellStyle name="常规 10 10" xfId="392"/>
    <cellStyle name="常规 10 11" xfId="393"/>
    <cellStyle name="常规 10 12" xfId="312"/>
    <cellStyle name="常规 10 13" xfId="262"/>
    <cellStyle name="常规 10 2" xfId="374"/>
    <cellStyle name="常规 10 3" xfId="376"/>
    <cellStyle name="常规 10 4" xfId="394"/>
    <cellStyle name="常规 10 5" xfId="205"/>
    <cellStyle name="常规 10 6" xfId="209"/>
    <cellStyle name="常规 10 7" xfId="212"/>
    <cellStyle name="常规 10 8" xfId="215"/>
    <cellStyle name="常规 10 9" xfId="218"/>
    <cellStyle name="常规 11 10" xfId="63"/>
    <cellStyle name="常规 11 11" xfId="66"/>
    <cellStyle name="常规 11 12" xfId="69"/>
    <cellStyle name="常规 11 13" xfId="274"/>
    <cellStyle name="常规 11 2" xfId="395"/>
    <cellStyle name="常规 11 3" xfId="396"/>
    <cellStyle name="常规 11 4" xfId="397"/>
    <cellStyle name="常规 11 5" xfId="228"/>
    <cellStyle name="常规 11 6" xfId="231"/>
    <cellStyle name="常规 11 7" xfId="89"/>
    <cellStyle name="常规 11 8" xfId="94"/>
    <cellStyle name="常规 11 9" xfId="99"/>
    <cellStyle name="常规 12 10" xfId="398"/>
    <cellStyle name="常规 12 11" xfId="399"/>
    <cellStyle name="常规 12 12" xfId="400"/>
    <cellStyle name="常规 12 13" xfId="401"/>
    <cellStyle name="常规 12 2" xfId="402"/>
    <cellStyle name="常规 12 3" xfId="403"/>
    <cellStyle name="常规 12 4" xfId="404"/>
    <cellStyle name="常规 12 5" xfId="237"/>
    <cellStyle name="常规 12 6" xfId="239"/>
    <cellStyle name="常规 12 7" xfId="241"/>
    <cellStyle name="常规 12 8" xfId="243"/>
    <cellStyle name="常规 12 9" xfId="245"/>
    <cellStyle name="常规 13 10" xfId="405"/>
    <cellStyle name="常规 13 11" xfId="406"/>
    <cellStyle name="常规 13 12" xfId="407"/>
    <cellStyle name="常规 13 13" xfId="408"/>
    <cellStyle name="常规 13 2" xfId="409"/>
    <cellStyle name="常规 13 3" xfId="410"/>
    <cellStyle name="常规 13 4" xfId="411"/>
    <cellStyle name="常规 13 5" xfId="36"/>
    <cellStyle name="常规 13 6" xfId="249"/>
    <cellStyle name="常规 13 7" xfId="251"/>
    <cellStyle name="常规 13 8" xfId="253"/>
    <cellStyle name="常规 13 9" xfId="255"/>
    <cellStyle name="常规 2" xfId="412"/>
    <cellStyle name="常规 2 10" xfId="415"/>
    <cellStyle name="常规 2 11" xfId="417"/>
    <cellStyle name="常规 2 12" xfId="419"/>
    <cellStyle name="常规 2 13" xfId="421"/>
    <cellStyle name="常规 2 2" xfId="291"/>
    <cellStyle name="常规 2 3" xfId="293"/>
    <cellStyle name="常规 2 4" xfId="422"/>
    <cellStyle name="常规 2 5" xfId="423"/>
    <cellStyle name="常规 2 6" xfId="424"/>
    <cellStyle name="常规 2 7" xfId="425"/>
    <cellStyle name="常规 2 8" xfId="427"/>
    <cellStyle name="常规 2 9" xfId="429"/>
    <cellStyle name="常规 3" xfId="130"/>
    <cellStyle name="常规 3 10" xfId="431"/>
    <cellStyle name="常规 3 11" xfId="433"/>
    <cellStyle name="常规 3 12" xfId="435"/>
    <cellStyle name="常规 3 13" xfId="437"/>
    <cellStyle name="常规 3 2" xfId="297"/>
    <cellStyle name="常规 3 3" xfId="299"/>
    <cellStyle name="常规 3 4" xfId="438"/>
    <cellStyle name="常规 3 5" xfId="439"/>
    <cellStyle name="常规 3 6" xfId="440"/>
    <cellStyle name="常规 3 7" xfId="441"/>
    <cellStyle name="常规 3 8" xfId="442"/>
    <cellStyle name="常规 3 9" xfId="443"/>
    <cellStyle name="常规 4 10" xfId="247"/>
    <cellStyle name="常规 4 11" xfId="28"/>
    <cellStyle name="常规 4 12" xfId="15"/>
    <cellStyle name="常规 4 13" xfId="8"/>
    <cellStyle name="常规 4 2" xfId="307"/>
    <cellStyle name="常规 4 3" xfId="309"/>
    <cellStyle name="常规 4 4" xfId="444"/>
    <cellStyle name="常规 4 5" xfId="445"/>
    <cellStyle name="常规 4 6" xfId="446"/>
    <cellStyle name="常规 4 7" xfId="447"/>
    <cellStyle name="常规 4 8" xfId="448"/>
    <cellStyle name="常规 4 9" xfId="449"/>
    <cellStyle name="常规 5 10" xfId="450"/>
    <cellStyle name="常规 5 11" xfId="451"/>
    <cellStyle name="常规 5 12" xfId="452"/>
    <cellStyle name="常规 5 13" xfId="453"/>
    <cellStyle name="常规 5 2" xfId="19"/>
    <cellStyle name="常规 5 3" xfId="31"/>
    <cellStyle name="常规 5 4" xfId="45"/>
    <cellStyle name="常规 5 5" xfId="78"/>
    <cellStyle name="常规 5 6" xfId="70"/>
    <cellStyle name="常规 5 7" xfId="454"/>
    <cellStyle name="常规 5 8" xfId="455"/>
    <cellStyle name="常规 5 9" xfId="456"/>
    <cellStyle name="常规 6 10" xfId="132"/>
    <cellStyle name="常规 6 11" xfId="136"/>
    <cellStyle name="常规 6 12" xfId="140"/>
    <cellStyle name="常规 6 13" xfId="12"/>
    <cellStyle name="常规 6 2" xfId="457"/>
    <cellStyle name="常规 6 3" xfId="458"/>
    <cellStyle name="常规 6 4" xfId="459"/>
    <cellStyle name="常规 6 5" xfId="18"/>
    <cellStyle name="常规 6 6" xfId="430"/>
    <cellStyle name="常规 6 7" xfId="432"/>
    <cellStyle name="常规 6 8" xfId="434"/>
    <cellStyle name="常规 6 9" xfId="436"/>
    <cellStyle name="常规 7 10" xfId="460"/>
    <cellStyle name="常规 7 11" xfId="461"/>
    <cellStyle name="常规 7 12" xfId="462"/>
    <cellStyle name="常规 7 13" xfId="463"/>
    <cellStyle name="常规 7 2" xfId="464"/>
    <cellStyle name="常规 7 3" xfId="7"/>
    <cellStyle name="常规 7 4" xfId="465"/>
    <cellStyle name="常规 7 5" xfId="466"/>
    <cellStyle name="常规 7 6" xfId="467"/>
    <cellStyle name="常规 7 7" xfId="468"/>
    <cellStyle name="常规 7 8" xfId="469"/>
    <cellStyle name="常规 7 9" xfId="470"/>
    <cellStyle name="常规 8 10" xfId="471"/>
    <cellStyle name="常规 8 11" xfId="472"/>
    <cellStyle name="常规 8 12" xfId="473"/>
    <cellStyle name="常规 8 13" xfId="474"/>
    <cellStyle name="常规 8 2" xfId="54"/>
    <cellStyle name="常规 8 3" xfId="41"/>
    <cellStyle name="常规 8 4" xfId="476"/>
    <cellStyle name="常规 8 5" xfId="318"/>
    <cellStyle name="常规 8 6" xfId="320"/>
    <cellStyle name="常规 8 7" xfId="322"/>
    <cellStyle name="常规 8 8" xfId="324"/>
    <cellStyle name="常规 8 9" xfId="477"/>
    <cellStyle name="常规 9 10" xfId="326"/>
    <cellStyle name="常规 9 11" xfId="328"/>
    <cellStyle name="常规 9 12" xfId="330"/>
    <cellStyle name="常规 9 13" xfId="332"/>
    <cellStyle name="常规 9 2" xfId="208"/>
    <cellStyle name="常规 9 3" xfId="211"/>
    <cellStyle name="常规 9 4" xfId="214"/>
    <cellStyle name="常规 9 5" xfId="217"/>
    <cellStyle name="常规 9 6" xfId="220"/>
    <cellStyle name="常规 9 7" xfId="222"/>
    <cellStyle name="常规 9 8" xfId="224"/>
    <cellStyle name="常规 9 9" xfId="478"/>
    <cellStyle name="好 10" xfId="413"/>
    <cellStyle name="好 11" xfId="131"/>
    <cellStyle name="好 12" xfId="135"/>
    <cellStyle name="好 13" xfId="139"/>
    <cellStyle name="好 2" xfId="38"/>
    <cellStyle name="好 3" xfId="56"/>
    <cellStyle name="好 4" xfId="58"/>
    <cellStyle name="好 5" xfId="64"/>
    <cellStyle name="好 6" xfId="67"/>
    <cellStyle name="好 7" xfId="479"/>
    <cellStyle name="好 8" xfId="480"/>
    <cellStyle name="好 9" xfId="481"/>
    <cellStyle name="汇总 10" xfId="162"/>
    <cellStyle name="汇总 11" xfId="166"/>
    <cellStyle name="汇总 12" xfId="170"/>
    <cellStyle name="汇总 13" xfId="173"/>
    <cellStyle name="汇总 2" xfId="482"/>
    <cellStyle name="汇总 3" xfId="483"/>
    <cellStyle name="汇总 4" xfId="484"/>
    <cellStyle name="汇总 5" xfId="282"/>
    <cellStyle name="汇总 6" xfId="3"/>
    <cellStyle name="汇总 7" xfId="284"/>
    <cellStyle name="汇总 8" xfId="286"/>
    <cellStyle name="汇总 9" xfId="485"/>
    <cellStyle name="计算 10" xfId="383"/>
    <cellStyle name="计算 11" xfId="386"/>
    <cellStyle name="计算 12" xfId="389"/>
    <cellStyle name="计算 13" xfId="24"/>
    <cellStyle name="计算 2" xfId="6"/>
    <cellStyle name="计算 3" xfId="62"/>
    <cellStyle name="计算 4" xfId="486"/>
    <cellStyle name="计算 5" xfId="487"/>
    <cellStyle name="计算 6" xfId="488"/>
    <cellStyle name="计算 7" xfId="489"/>
    <cellStyle name="计算 8" xfId="490"/>
    <cellStyle name="计算 9" xfId="491"/>
    <cellStyle name="检查单元格 10" xfId="492"/>
    <cellStyle name="检查单元格 11" xfId="493"/>
    <cellStyle name="检查单元格 12" xfId="494"/>
    <cellStyle name="检查单元格 13" xfId="495"/>
    <cellStyle name="检查单元格 2" xfId="496"/>
    <cellStyle name="检查单元格 3" xfId="497"/>
    <cellStyle name="检查单元格 4" xfId="498"/>
    <cellStyle name="检查单元格 5" xfId="499"/>
    <cellStyle name="检查单元格 6" xfId="500"/>
    <cellStyle name="检查单元格 7" xfId="501"/>
    <cellStyle name="检查单元格 8" xfId="502"/>
    <cellStyle name="检查单元格 9" xfId="503"/>
    <cellStyle name="解释性文本 10" xfId="504"/>
    <cellStyle name="解释性文本 11" xfId="505"/>
    <cellStyle name="解释性文本 12" xfId="506"/>
    <cellStyle name="解释性文本 13" xfId="507"/>
    <cellStyle name="解释性文本 2" xfId="508"/>
    <cellStyle name="解释性文本 3" xfId="509"/>
    <cellStyle name="解释性文本 4" xfId="510"/>
    <cellStyle name="解释性文本 5" xfId="381"/>
    <cellStyle name="解释性文本 6" xfId="384"/>
    <cellStyle name="解释性文本 7" xfId="387"/>
    <cellStyle name="解释性文本 8" xfId="390"/>
    <cellStyle name="解释性文本 9" xfId="25"/>
    <cellStyle name="警告文本 10" xfId="511"/>
    <cellStyle name="警告文本 11" xfId="512"/>
    <cellStyle name="警告文本 12" xfId="513"/>
    <cellStyle name="警告文本 13" xfId="514"/>
    <cellStyle name="警告文本 2" xfId="515"/>
    <cellStyle name="警告文本 3" xfId="516"/>
    <cellStyle name="警告文本 4" xfId="517"/>
    <cellStyle name="警告文本 5" xfId="518"/>
    <cellStyle name="警告文本 6" xfId="519"/>
    <cellStyle name="警告文本 7" xfId="520"/>
    <cellStyle name="警告文本 8" xfId="521"/>
    <cellStyle name="警告文本 9" xfId="522"/>
    <cellStyle name="链接单元格 10" xfId="523"/>
    <cellStyle name="链接单元格 11" xfId="524"/>
    <cellStyle name="链接单元格 12" xfId="525"/>
    <cellStyle name="链接单元格 13" xfId="526"/>
    <cellStyle name="链接单元格 2" xfId="527"/>
    <cellStyle name="链接单元格 3" xfId="528"/>
    <cellStyle name="链接单元格 4" xfId="529"/>
    <cellStyle name="链接单元格 5" xfId="530"/>
    <cellStyle name="链接单元格 6" xfId="531"/>
    <cellStyle name="链接单元格 7" xfId="53"/>
    <cellStyle name="链接单元格 8" xfId="40"/>
    <cellStyle name="链接单元格 9" xfId="475"/>
    <cellStyle name="强调文字颜色 1 10" xfId="532"/>
    <cellStyle name="强调文字颜色 1 11" xfId="533"/>
    <cellStyle name="强调文字颜色 1 12" xfId="534"/>
    <cellStyle name="强调文字颜色 1 13" xfId="535"/>
    <cellStyle name="强调文字颜色 1 2" xfId="536"/>
    <cellStyle name="强调文字颜色 1 3" xfId="537"/>
    <cellStyle name="强调文字颜色 1 4" xfId="538"/>
    <cellStyle name="强调文字颜色 1 5" xfId="539"/>
    <cellStyle name="强调文字颜色 1 6" xfId="540"/>
    <cellStyle name="强调文字颜色 1 7" xfId="541"/>
    <cellStyle name="强调文字颜色 1 8" xfId="542"/>
    <cellStyle name="强调文字颜色 1 9" xfId="543"/>
    <cellStyle name="强调文字颜色 2 10" xfId="544"/>
    <cellStyle name="强调文字颜色 2 11" xfId="545"/>
    <cellStyle name="强调文字颜色 2 12" xfId="546"/>
    <cellStyle name="强调文字颜色 2 13" xfId="23"/>
    <cellStyle name="强调文字颜色 2 2" xfId="547"/>
    <cellStyle name="强调文字颜色 2 3" xfId="548"/>
    <cellStyle name="强调文字颜色 2 4" xfId="549"/>
    <cellStyle name="强调文字颜色 2 5" xfId="550"/>
    <cellStyle name="强调文字颜色 2 6" xfId="551"/>
    <cellStyle name="强调文字颜色 2 7" xfId="552"/>
    <cellStyle name="强调文字颜色 2 8" xfId="553"/>
    <cellStyle name="强调文字颜色 2 9" xfId="554"/>
    <cellStyle name="强调文字颜色 3 10" xfId="555"/>
    <cellStyle name="强调文字颜色 3 11" xfId="556"/>
    <cellStyle name="强调文字颜色 3 12" xfId="557"/>
    <cellStyle name="强调文字颜色 3 13" xfId="558"/>
    <cellStyle name="强调文字颜色 3 2" xfId="559"/>
    <cellStyle name="强调文字颜色 3 3" xfId="414"/>
    <cellStyle name="强调文字颜色 3 4" xfId="416"/>
    <cellStyle name="强调文字颜色 3 5" xfId="418"/>
    <cellStyle name="强调文字颜色 3 6" xfId="420"/>
    <cellStyle name="强调文字颜色 3 7" xfId="560"/>
    <cellStyle name="强调文字颜色 3 8" xfId="561"/>
    <cellStyle name="强调文字颜色 3 9" xfId="562"/>
    <cellStyle name="强调文字颜色 4 10" xfId="563"/>
    <cellStyle name="强调文字颜色 4 11" xfId="161"/>
    <cellStyle name="强调文字颜色 4 12" xfId="165"/>
    <cellStyle name="强调文字颜色 4 13" xfId="169"/>
    <cellStyle name="强调文字颜色 4 2" xfId="564"/>
    <cellStyle name="强调文字颜色 4 3" xfId="565"/>
    <cellStyle name="强调文字颜色 4 4" xfId="566"/>
    <cellStyle name="强调文字颜色 4 5" xfId="567"/>
    <cellStyle name="强调文字颜色 4 6" xfId="568"/>
    <cellStyle name="强调文字颜色 4 7" xfId="569"/>
    <cellStyle name="强调文字颜色 4 8" xfId="571"/>
    <cellStyle name="强调文字颜色 4 9" xfId="573"/>
    <cellStyle name="强调文字颜色 5 10" xfId="574"/>
    <cellStyle name="强调文字颜色 5 11" xfId="575"/>
    <cellStyle name="强调文字颜色 5 12" xfId="576"/>
    <cellStyle name="强调文字颜色 5 13" xfId="577"/>
    <cellStyle name="强调文字颜色 5 2" xfId="578"/>
    <cellStyle name="强调文字颜色 5 3" xfId="579"/>
    <cellStyle name="强调文字颜色 5 4" xfId="580"/>
    <cellStyle name="强调文字颜色 5 5" xfId="581"/>
    <cellStyle name="强调文字颜色 5 6" xfId="582"/>
    <cellStyle name="强调文字颜色 5 7" xfId="583"/>
    <cellStyle name="强调文字颜色 5 8" xfId="584"/>
    <cellStyle name="强调文字颜色 5 9" xfId="585"/>
    <cellStyle name="强调文字颜色 6 10" xfId="586"/>
    <cellStyle name="强调文字颜色 6 11" xfId="587"/>
    <cellStyle name="强调文字颜色 6 12" xfId="588"/>
    <cellStyle name="强调文字颜色 6 13" xfId="589"/>
    <cellStyle name="强调文字颜色 6 2" xfId="590"/>
    <cellStyle name="强调文字颜色 6 3" xfId="591"/>
    <cellStyle name="强调文字颜色 6 4" xfId="592"/>
    <cellStyle name="强调文字颜色 6 5" xfId="593"/>
    <cellStyle name="强调文字颜色 6 6" xfId="594"/>
    <cellStyle name="强调文字颜色 6 7" xfId="595"/>
    <cellStyle name="强调文字颜色 6 8" xfId="596"/>
    <cellStyle name="强调文字颜色 6 9" xfId="597"/>
    <cellStyle name="适中 10" xfId="598"/>
    <cellStyle name="适中 11" xfId="599"/>
    <cellStyle name="适中 12" xfId="600"/>
    <cellStyle name="适中 13" xfId="601"/>
    <cellStyle name="适中 2" xfId="602"/>
    <cellStyle name="适中 3" xfId="603"/>
    <cellStyle name="适中 4" xfId="604"/>
    <cellStyle name="适中 5" xfId="605"/>
    <cellStyle name="适中 6" xfId="606"/>
    <cellStyle name="适中 7" xfId="607"/>
    <cellStyle name="适中 8" xfId="608"/>
    <cellStyle name="适中 9" xfId="609"/>
    <cellStyle name="输出 10" xfId="610"/>
    <cellStyle name="输出 11" xfId="611"/>
    <cellStyle name="输出 12" xfId="612"/>
    <cellStyle name="输出 13" xfId="613"/>
    <cellStyle name="输出 2" xfId="614"/>
    <cellStyle name="输出 3" xfId="615"/>
    <cellStyle name="输出 4" xfId="616"/>
    <cellStyle name="输出 5" xfId="617"/>
    <cellStyle name="输出 6" xfId="618"/>
    <cellStyle name="输出 7" xfId="619"/>
    <cellStyle name="输出 8" xfId="620"/>
    <cellStyle name="输出 9" xfId="621"/>
    <cellStyle name="输入 10" xfId="570"/>
    <cellStyle name="输入 11" xfId="572"/>
    <cellStyle name="输入 12" xfId="622"/>
    <cellStyle name="输入 13" xfId="623"/>
    <cellStyle name="输入 2" xfId="426"/>
    <cellStyle name="输入 3" xfId="428"/>
    <cellStyle name="输入 4" xfId="624"/>
    <cellStyle name="输入 5" xfId="625"/>
    <cellStyle name="输入 6" xfId="626"/>
    <cellStyle name="输入 7" xfId="627"/>
    <cellStyle name="输入 8" xfId="628"/>
    <cellStyle name="输入 9" xfId="629"/>
    <cellStyle name="注释 10" xfId="129"/>
    <cellStyle name="注释 11" xfId="134"/>
    <cellStyle name="注释 12" xfId="138"/>
    <cellStyle name="注释 13" xfId="630"/>
    <cellStyle name="注释 2" xfId="631"/>
    <cellStyle name="注释 3" xfId="632"/>
    <cellStyle name="注释 4" xfId="633"/>
    <cellStyle name="注释 5" xfId="634"/>
    <cellStyle name="注释 6" xfId="635"/>
    <cellStyle name="注释 7" xfId="636"/>
    <cellStyle name="注释 8" xfId="637"/>
    <cellStyle name="注释 9" xfId="63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workbookViewId="0">
      <selection activeCell="M8" sqref="M8"/>
    </sheetView>
  </sheetViews>
  <sheetFormatPr defaultColWidth="9" defaultRowHeight="13.5"/>
  <cols>
    <col min="2" max="2" width="24.75" customWidth="1"/>
    <col min="4" max="4" width="13" customWidth="1"/>
    <col min="7" max="7" width="12.5" customWidth="1"/>
  </cols>
  <sheetData>
    <row r="1" spans="1:9" ht="23.25" customHeight="1">
      <c r="A1" s="7" t="s">
        <v>87</v>
      </c>
      <c r="B1" s="8"/>
      <c r="C1" s="8"/>
      <c r="D1" s="8"/>
      <c r="E1" s="8"/>
      <c r="F1" s="8"/>
      <c r="G1" s="8"/>
      <c r="H1" s="8"/>
      <c r="I1" s="9"/>
    </row>
    <row r="2" spans="1:9" ht="3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 t="s">
        <v>20</v>
      </c>
      <c r="B3" s="2" t="s">
        <v>21</v>
      </c>
      <c r="C3" s="2">
        <v>10</v>
      </c>
      <c r="D3" s="3">
        <v>96.136611988235757</v>
      </c>
      <c r="E3" s="3">
        <v>19</v>
      </c>
      <c r="F3" s="3">
        <v>5.2</v>
      </c>
      <c r="G3" s="3">
        <f>C3*0.1+D3*0.4+E3*0.4+F3*0.1</f>
        <v>47.574644795294311</v>
      </c>
      <c r="H3" s="6">
        <v>1</v>
      </c>
      <c r="I3" s="4" t="s">
        <v>83</v>
      </c>
    </row>
    <row r="4" spans="1:9">
      <c r="A4" s="2" t="s">
        <v>22</v>
      </c>
      <c r="B4" s="2" t="s">
        <v>23</v>
      </c>
      <c r="C4" s="2">
        <v>10</v>
      </c>
      <c r="D4" s="3">
        <v>96.850774310000006</v>
      </c>
      <c r="E4" s="3">
        <v>17</v>
      </c>
      <c r="F4" s="3">
        <v>10.199999999999999</v>
      </c>
      <c r="G4" s="3">
        <f>SUM(C4*0.1+0.4*D4+0.4*E4+0.1*F4)</f>
        <v>47.560309724000014</v>
      </c>
      <c r="H4" s="6">
        <v>2</v>
      </c>
      <c r="I4" s="4" t="s">
        <v>83</v>
      </c>
    </row>
    <row r="5" spans="1:9">
      <c r="A5" s="2" t="s">
        <v>24</v>
      </c>
      <c r="B5" s="2" t="s">
        <v>21</v>
      </c>
      <c r="C5" s="2">
        <v>10</v>
      </c>
      <c r="D5" s="3">
        <v>96.74033259234929</v>
      </c>
      <c r="E5" s="3">
        <v>18.34</v>
      </c>
      <c r="F5" s="3">
        <v>4.8</v>
      </c>
      <c r="G5" s="3">
        <f>C5*0.1+D5*0.4+E5*0.4+F5*0.1</f>
        <v>47.512133036939716</v>
      </c>
      <c r="H5" s="6">
        <v>3</v>
      </c>
      <c r="I5" s="4" t="s">
        <v>83</v>
      </c>
    </row>
    <row r="6" spans="1:9">
      <c r="A6" s="2" t="s">
        <v>25</v>
      </c>
      <c r="B6" s="2" t="s">
        <v>23</v>
      </c>
      <c r="C6" s="2">
        <v>10</v>
      </c>
      <c r="D6" s="3">
        <v>96.486009109999998</v>
      </c>
      <c r="E6" s="3">
        <v>17</v>
      </c>
      <c r="F6" s="3">
        <v>5.6</v>
      </c>
      <c r="G6" s="3">
        <f>SUM(C6*0.1+0.4*D6+0.4*E6+0.1*F6)</f>
        <v>46.95440364400001</v>
      </c>
      <c r="H6" s="6">
        <v>4</v>
      </c>
      <c r="I6" s="4" t="s">
        <v>84</v>
      </c>
    </row>
    <row r="7" spans="1:9">
      <c r="A7" s="2" t="s">
        <v>26</v>
      </c>
      <c r="B7" s="2" t="s">
        <v>23</v>
      </c>
      <c r="C7" s="2">
        <v>10</v>
      </c>
      <c r="D7" s="3">
        <v>96.618352400000006</v>
      </c>
      <c r="E7" s="3">
        <v>17</v>
      </c>
      <c r="F7" s="3">
        <v>2</v>
      </c>
      <c r="G7" s="3">
        <f>SUM(C7*0.1+0.4*D7+0.4*E7+0.1*F7)</f>
        <v>46.647340960000008</v>
      </c>
      <c r="H7" s="6">
        <v>5</v>
      </c>
      <c r="I7" s="4" t="s">
        <v>84</v>
      </c>
    </row>
    <row r="8" spans="1:9">
      <c r="A8" s="2" t="s">
        <v>27</v>
      </c>
      <c r="B8" s="2" t="s">
        <v>28</v>
      </c>
      <c r="C8" s="2">
        <v>10</v>
      </c>
      <c r="D8" s="3">
        <v>95.380076000000003</v>
      </c>
      <c r="E8" s="3">
        <v>17</v>
      </c>
      <c r="F8" s="3">
        <v>3.4</v>
      </c>
      <c r="G8" s="3">
        <f>C8*0.1+D8*0.4+E8*0.4+F8*0.1</f>
        <v>46.292030400000002</v>
      </c>
      <c r="H8" s="6">
        <v>6</v>
      </c>
      <c r="I8" s="4" t="s">
        <v>84</v>
      </c>
    </row>
    <row r="9" spans="1:9">
      <c r="A9" s="2" t="s">
        <v>29</v>
      </c>
      <c r="B9" s="2" t="s">
        <v>30</v>
      </c>
      <c r="C9" s="2">
        <v>10</v>
      </c>
      <c r="D9" s="3">
        <v>95.7976129250806</v>
      </c>
      <c r="E9" s="3">
        <v>17</v>
      </c>
      <c r="F9" s="3">
        <v>1.2</v>
      </c>
      <c r="G9" s="3">
        <f>0.1*C9+0.4*D9+0.4*E9+0.1*F9</f>
        <v>46.239045170032234</v>
      </c>
      <c r="H9" s="6">
        <v>7</v>
      </c>
      <c r="I9" s="4" t="s">
        <v>84</v>
      </c>
    </row>
    <row r="10" spans="1:9">
      <c r="A10" s="2" t="s">
        <v>31</v>
      </c>
      <c r="B10" s="2" t="s">
        <v>30</v>
      </c>
      <c r="C10" s="2">
        <v>10</v>
      </c>
      <c r="D10" s="3">
        <v>95.213507915742298</v>
      </c>
      <c r="E10" s="3">
        <v>17</v>
      </c>
      <c r="F10" s="3">
        <v>1.8</v>
      </c>
      <c r="G10" s="3">
        <f>0.1*C10+0.4*D10+0.4*E10+0.1*F10</f>
        <v>46.065403166296925</v>
      </c>
      <c r="H10" s="6">
        <v>8</v>
      </c>
      <c r="I10" s="4" t="s">
        <v>84</v>
      </c>
    </row>
    <row r="11" spans="1:9">
      <c r="A11" s="2" t="s">
        <v>32</v>
      </c>
      <c r="B11" s="2" t="s">
        <v>28</v>
      </c>
      <c r="C11" s="2">
        <v>10</v>
      </c>
      <c r="D11" s="3">
        <v>94.764507480000006</v>
      </c>
      <c r="E11" s="3">
        <v>17</v>
      </c>
      <c r="F11" s="3">
        <v>3.2</v>
      </c>
      <c r="G11" s="3">
        <f>C11*0.1+D11*0.4+E11*0.4+F11*0.1</f>
        <v>46.025802992000003</v>
      </c>
      <c r="H11" s="6">
        <v>9</v>
      </c>
      <c r="I11" s="4" t="s">
        <v>85</v>
      </c>
    </row>
    <row r="12" spans="1:9">
      <c r="A12" s="2" t="s">
        <v>33</v>
      </c>
      <c r="B12" s="2" t="s">
        <v>21</v>
      </c>
      <c r="C12" s="2">
        <v>10</v>
      </c>
      <c r="D12" s="3">
        <v>95.414199999999994</v>
      </c>
      <c r="E12" s="3">
        <v>17</v>
      </c>
      <c r="F12" s="3">
        <v>0.6</v>
      </c>
      <c r="G12" s="3">
        <f>C12*0.1+D12*0.4+E12*0.4+F12*0.1</f>
        <v>46.025680000000008</v>
      </c>
      <c r="H12" s="6">
        <v>10</v>
      </c>
      <c r="I12" s="4" t="s">
        <v>85</v>
      </c>
    </row>
    <row r="13" spans="1:9">
      <c r="A13" s="2" t="s">
        <v>34</v>
      </c>
      <c r="B13" s="2" t="s">
        <v>21</v>
      </c>
      <c r="C13" s="2">
        <v>10</v>
      </c>
      <c r="D13" s="3">
        <v>94.544883255306985</v>
      </c>
      <c r="E13" s="3">
        <v>17</v>
      </c>
      <c r="F13" s="3">
        <v>2.2000000000000002</v>
      </c>
      <c r="G13" s="3">
        <f>C13*0.1+D13*0.4+E13*0.4+F13*0.1</f>
        <v>45.837953302122799</v>
      </c>
      <c r="H13" s="6">
        <v>11</v>
      </c>
      <c r="I13" s="4" t="s">
        <v>85</v>
      </c>
    </row>
    <row r="14" spans="1:9">
      <c r="A14" s="2" t="s">
        <v>35</v>
      </c>
      <c r="B14" s="2" t="s">
        <v>23</v>
      </c>
      <c r="C14" s="2">
        <v>10</v>
      </c>
      <c r="D14" s="3">
        <v>92.631220799999994</v>
      </c>
      <c r="E14" s="3">
        <v>17</v>
      </c>
      <c r="F14" s="3">
        <v>7</v>
      </c>
      <c r="G14" s="3">
        <f>SUM(C14*0.1+0.4*D14+0.4*E14+0.1*F14)</f>
        <v>45.552488320000009</v>
      </c>
      <c r="H14" s="6">
        <v>12</v>
      </c>
      <c r="I14" s="4" t="s">
        <v>85</v>
      </c>
    </row>
    <row r="15" spans="1:9">
      <c r="A15" s="2" t="s">
        <v>36</v>
      </c>
      <c r="B15" s="2" t="s">
        <v>28</v>
      </c>
      <c r="C15" s="2">
        <v>10</v>
      </c>
      <c r="D15" s="3">
        <v>93.807672010000005</v>
      </c>
      <c r="E15" s="3">
        <v>17</v>
      </c>
      <c r="F15" s="3">
        <v>1.4</v>
      </c>
      <c r="G15" s="3">
        <f>C15*0.1+D15*0.4+E15*0.4+F15*0.1</f>
        <v>45.463068804000002</v>
      </c>
      <c r="H15" s="6">
        <v>13</v>
      </c>
      <c r="I15" s="4" t="s">
        <v>85</v>
      </c>
    </row>
    <row r="16" spans="1:9">
      <c r="A16" s="2" t="s">
        <v>37</v>
      </c>
      <c r="B16" s="2" t="s">
        <v>23</v>
      </c>
      <c r="C16" s="2">
        <v>10</v>
      </c>
      <c r="D16" s="3">
        <v>93.470969350000004</v>
      </c>
      <c r="E16" s="3">
        <v>17</v>
      </c>
      <c r="F16" s="3">
        <v>2</v>
      </c>
      <c r="G16" s="3">
        <f>SUM(C16*0.1+0.4*D16+0.4*E16+0.1*F16)</f>
        <v>45.388387740000013</v>
      </c>
      <c r="H16" s="6">
        <v>14</v>
      </c>
      <c r="I16" s="4" t="s">
        <v>85</v>
      </c>
    </row>
    <row r="17" spans="1:9">
      <c r="A17" s="2" t="s">
        <v>38</v>
      </c>
      <c r="B17" s="2" t="s">
        <v>30</v>
      </c>
      <c r="C17" s="2">
        <v>10</v>
      </c>
      <c r="D17" s="3">
        <v>92.985859893479898</v>
      </c>
      <c r="E17" s="3">
        <v>17</v>
      </c>
      <c r="F17" s="3">
        <v>1.4</v>
      </c>
      <c r="G17" s="3">
        <f>0.1*C17+0.4*D17+0.4*E17+0.1*F17</f>
        <v>45.134343957391962</v>
      </c>
      <c r="H17" s="6">
        <v>15</v>
      </c>
      <c r="I17" s="4" t="s">
        <v>85</v>
      </c>
    </row>
    <row r="18" spans="1:9">
      <c r="A18" s="2" t="s">
        <v>39</v>
      </c>
      <c r="B18" s="2" t="s">
        <v>28</v>
      </c>
      <c r="C18" s="2">
        <v>10</v>
      </c>
      <c r="D18" s="3">
        <v>92.10571487</v>
      </c>
      <c r="E18" s="3">
        <v>17</v>
      </c>
      <c r="F18" s="3">
        <v>1.6</v>
      </c>
      <c r="G18" s="3">
        <f>C18*0.1+D18*0.4+E18*0.4+F18*0.1</f>
        <v>44.802285948000005</v>
      </c>
      <c r="H18" s="6">
        <v>16</v>
      </c>
      <c r="I18" s="4" t="s">
        <v>85</v>
      </c>
    </row>
    <row r="19" spans="1:9">
      <c r="A19" s="2" t="s">
        <v>40</v>
      </c>
      <c r="B19" s="2" t="s">
        <v>28</v>
      </c>
      <c r="C19" s="2">
        <v>10</v>
      </c>
      <c r="D19" s="3">
        <v>91.992704459999999</v>
      </c>
      <c r="E19" s="3">
        <v>17</v>
      </c>
      <c r="F19" s="3">
        <v>1.8</v>
      </c>
      <c r="G19" s="3">
        <f>C19*0.1+D19*0.4+E19*0.4+F19*0.1</f>
        <v>44.777081783999996</v>
      </c>
      <c r="H19" s="6">
        <v>17</v>
      </c>
      <c r="I19" s="4" t="s">
        <v>85</v>
      </c>
    </row>
    <row r="20" spans="1:9">
      <c r="A20" s="2" t="s">
        <v>41</v>
      </c>
      <c r="B20" s="2" t="s">
        <v>28</v>
      </c>
      <c r="C20" s="2">
        <v>10</v>
      </c>
      <c r="D20" s="3">
        <v>91.654617200000004</v>
      </c>
      <c r="E20" s="3">
        <v>17</v>
      </c>
      <c r="F20" s="3">
        <v>1.6</v>
      </c>
      <c r="G20" s="3">
        <f>C20*0.1+D20*0.4+E20*0.4+F20*0.1</f>
        <v>44.621846880000007</v>
      </c>
      <c r="H20" s="6">
        <v>18</v>
      </c>
      <c r="I20" s="4" t="s">
        <v>85</v>
      </c>
    </row>
    <row r="21" spans="1:9">
      <c r="A21" s="2" t="s">
        <v>42</v>
      </c>
      <c r="B21" s="2" t="s">
        <v>21</v>
      </c>
      <c r="C21" s="2">
        <v>10</v>
      </c>
      <c r="D21" s="3">
        <v>89.127860400000003</v>
      </c>
      <c r="E21" s="3">
        <v>17</v>
      </c>
      <c r="F21" s="3">
        <v>0.2</v>
      </c>
      <c r="G21" s="3">
        <f>C21*0.1+D21*0.4+E21*0.4+F21*0.1</f>
        <v>43.471144160000001</v>
      </c>
      <c r="H21" s="6">
        <v>19</v>
      </c>
      <c r="I21" s="4" t="s">
        <v>85</v>
      </c>
    </row>
    <row r="22" spans="1:9" ht="36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1" t="s">
        <v>8</v>
      </c>
    </row>
    <row r="23" spans="1:9">
      <c r="A23" s="2" t="s">
        <v>79</v>
      </c>
      <c r="B23" s="2" t="s">
        <v>43</v>
      </c>
      <c r="C23" s="3">
        <v>10</v>
      </c>
      <c r="D23" s="3">
        <v>96.822465960000002</v>
      </c>
      <c r="E23" s="2">
        <v>17</v>
      </c>
      <c r="F23" s="2">
        <v>10</v>
      </c>
      <c r="G23" s="3">
        <f t="shared" ref="G23:G61" si="0">0.1*C23+0.4*D23+0.4*E23+0.1*F23</f>
        <v>47.528986384000007</v>
      </c>
      <c r="H23" s="3">
        <v>1</v>
      </c>
      <c r="I23" s="4" t="s">
        <v>83</v>
      </c>
    </row>
    <row r="24" spans="1:9">
      <c r="A24" s="2" t="s">
        <v>44</v>
      </c>
      <c r="B24" s="2" t="s">
        <v>43</v>
      </c>
      <c r="C24" s="3">
        <v>10</v>
      </c>
      <c r="D24" s="3">
        <v>96.601222199284507</v>
      </c>
      <c r="E24" s="2">
        <v>19</v>
      </c>
      <c r="F24" s="2">
        <v>2.2000000000000002</v>
      </c>
      <c r="G24" s="3">
        <f t="shared" si="0"/>
        <v>47.460488879713807</v>
      </c>
      <c r="H24" s="3">
        <v>2</v>
      </c>
      <c r="I24" s="4" t="s">
        <v>83</v>
      </c>
    </row>
    <row r="25" spans="1:9">
      <c r="A25" s="2" t="s">
        <v>45</v>
      </c>
      <c r="B25" s="2" t="s">
        <v>43</v>
      </c>
      <c r="C25" s="3">
        <v>10</v>
      </c>
      <c r="D25" s="3">
        <v>94.206061847736805</v>
      </c>
      <c r="E25" s="2">
        <v>19</v>
      </c>
      <c r="F25" s="2">
        <v>10</v>
      </c>
      <c r="G25" s="3">
        <f t="shared" si="0"/>
        <v>47.282424739094722</v>
      </c>
      <c r="H25" s="3">
        <v>3</v>
      </c>
      <c r="I25" s="4" t="s">
        <v>83</v>
      </c>
    </row>
    <row r="26" spans="1:9">
      <c r="A26" s="2" t="s">
        <v>46</v>
      </c>
      <c r="B26" s="2" t="s">
        <v>43</v>
      </c>
      <c r="C26" s="3">
        <v>10</v>
      </c>
      <c r="D26" s="3">
        <v>95.718063758748144</v>
      </c>
      <c r="E26" s="2">
        <v>17</v>
      </c>
      <c r="F26" s="2">
        <v>7</v>
      </c>
      <c r="G26" s="3">
        <f t="shared" si="0"/>
        <v>46.787225503499258</v>
      </c>
      <c r="H26" s="3">
        <v>4</v>
      </c>
      <c r="I26" s="4" t="s">
        <v>83</v>
      </c>
    </row>
    <row r="27" spans="1:9">
      <c r="A27" s="2" t="s">
        <v>47</v>
      </c>
      <c r="B27" s="2" t="s">
        <v>43</v>
      </c>
      <c r="C27" s="3">
        <v>10</v>
      </c>
      <c r="D27" s="3">
        <v>94.479449004040404</v>
      </c>
      <c r="E27" s="2">
        <v>19</v>
      </c>
      <c r="F27" s="2">
        <v>3.2</v>
      </c>
      <c r="G27" s="3">
        <f t="shared" si="0"/>
        <v>46.711779601616165</v>
      </c>
      <c r="H27" s="3">
        <v>5</v>
      </c>
      <c r="I27" s="4" t="s">
        <v>83</v>
      </c>
    </row>
    <row r="28" spans="1:9">
      <c r="A28" s="2" t="s">
        <v>48</v>
      </c>
      <c r="B28" s="2" t="s">
        <v>43</v>
      </c>
      <c r="C28" s="3">
        <v>10</v>
      </c>
      <c r="D28" s="3">
        <v>93.874043549999996</v>
      </c>
      <c r="E28" s="2">
        <v>19</v>
      </c>
      <c r="F28" s="2">
        <v>5.6</v>
      </c>
      <c r="G28" s="3">
        <f t="shared" si="0"/>
        <v>46.709617420000001</v>
      </c>
      <c r="H28" s="3">
        <v>6</v>
      </c>
      <c r="I28" s="4" t="s">
        <v>83</v>
      </c>
    </row>
    <row r="29" spans="1:9">
      <c r="A29" s="2" t="s">
        <v>49</v>
      </c>
      <c r="B29" s="2" t="s">
        <v>43</v>
      </c>
      <c r="C29" s="3">
        <v>10</v>
      </c>
      <c r="D29" s="3">
        <v>95.079706060000007</v>
      </c>
      <c r="E29" s="2">
        <v>19</v>
      </c>
      <c r="F29" s="2">
        <v>0.6</v>
      </c>
      <c r="G29" s="3">
        <f t="shared" si="0"/>
        <v>46.691882424000006</v>
      </c>
      <c r="H29" s="3">
        <v>7</v>
      </c>
      <c r="I29" s="4" t="s">
        <v>84</v>
      </c>
    </row>
    <row r="30" spans="1:9">
      <c r="A30" s="2" t="s">
        <v>50</v>
      </c>
      <c r="B30" s="2" t="s">
        <v>43</v>
      </c>
      <c r="C30" s="3">
        <v>10</v>
      </c>
      <c r="D30" s="3">
        <v>94.413430131313106</v>
      </c>
      <c r="E30" s="2">
        <v>19</v>
      </c>
      <c r="F30" s="2">
        <v>1.8</v>
      </c>
      <c r="G30" s="3">
        <f t="shared" si="0"/>
        <v>46.545372052525245</v>
      </c>
      <c r="H30" s="3">
        <v>8</v>
      </c>
      <c r="I30" s="4" t="s">
        <v>84</v>
      </c>
    </row>
    <row r="31" spans="1:9">
      <c r="A31" s="2" t="s">
        <v>51</v>
      </c>
      <c r="B31" s="2" t="s">
        <v>43</v>
      </c>
      <c r="C31" s="3">
        <v>10</v>
      </c>
      <c r="D31" s="3">
        <v>94.267797810000005</v>
      </c>
      <c r="E31" s="2">
        <v>19</v>
      </c>
      <c r="F31" s="2">
        <v>2</v>
      </c>
      <c r="G31" s="3">
        <f t="shared" si="0"/>
        <v>46.507119124000006</v>
      </c>
      <c r="H31" s="3">
        <v>9</v>
      </c>
      <c r="I31" s="4" t="s">
        <v>84</v>
      </c>
    </row>
    <row r="32" spans="1:9">
      <c r="A32" s="2" t="s">
        <v>52</v>
      </c>
      <c r="B32" s="2" t="s">
        <v>43</v>
      </c>
      <c r="C32" s="3">
        <v>10</v>
      </c>
      <c r="D32" s="3">
        <v>95.468377039999993</v>
      </c>
      <c r="E32" s="2">
        <v>17</v>
      </c>
      <c r="F32" s="2">
        <v>4.5999999999999996</v>
      </c>
      <c r="G32" s="3">
        <f t="shared" si="0"/>
        <v>46.447350816000004</v>
      </c>
      <c r="H32" s="3">
        <v>10</v>
      </c>
      <c r="I32" s="4" t="s">
        <v>84</v>
      </c>
    </row>
    <row r="33" spans="1:9">
      <c r="A33" s="2" t="s">
        <v>53</v>
      </c>
      <c r="B33" s="2" t="s">
        <v>43</v>
      </c>
      <c r="C33" s="3">
        <v>10</v>
      </c>
      <c r="D33" s="3">
        <v>94.044479769999995</v>
      </c>
      <c r="E33" s="2">
        <v>19</v>
      </c>
      <c r="F33" s="2">
        <v>1.6</v>
      </c>
      <c r="G33" s="3">
        <f t="shared" si="0"/>
        <v>46.377791907999999</v>
      </c>
      <c r="H33" s="3">
        <v>11</v>
      </c>
      <c r="I33" s="4" t="s">
        <v>84</v>
      </c>
    </row>
    <row r="34" spans="1:9">
      <c r="A34" s="2" t="s">
        <v>54</v>
      </c>
      <c r="B34" s="2" t="s">
        <v>43</v>
      </c>
      <c r="C34" s="3">
        <v>10</v>
      </c>
      <c r="D34" s="3">
        <v>93.428600022234704</v>
      </c>
      <c r="E34" s="2">
        <v>19</v>
      </c>
      <c r="F34" s="2">
        <v>3.8</v>
      </c>
      <c r="G34" s="3">
        <f t="shared" si="0"/>
        <v>46.351440008893888</v>
      </c>
      <c r="H34" s="3">
        <v>12</v>
      </c>
      <c r="I34" s="4" t="s">
        <v>84</v>
      </c>
    </row>
    <row r="35" spans="1:9">
      <c r="A35" s="2" t="s">
        <v>55</v>
      </c>
      <c r="B35" s="2" t="s">
        <v>43</v>
      </c>
      <c r="C35" s="3">
        <v>10</v>
      </c>
      <c r="D35" s="3">
        <v>93.577031262626264</v>
      </c>
      <c r="E35" s="2">
        <v>19</v>
      </c>
      <c r="F35" s="2">
        <v>2</v>
      </c>
      <c r="G35" s="3">
        <f t="shared" si="0"/>
        <v>46.230812505050508</v>
      </c>
      <c r="H35" s="3">
        <v>13</v>
      </c>
      <c r="I35" s="4" t="s">
        <v>84</v>
      </c>
    </row>
    <row r="36" spans="1:9">
      <c r="A36" s="2" t="s">
        <v>56</v>
      </c>
      <c r="B36" s="2" t="s">
        <v>43</v>
      </c>
      <c r="C36" s="3">
        <v>10</v>
      </c>
      <c r="D36" s="3">
        <v>95.605815754965604</v>
      </c>
      <c r="E36" s="2">
        <v>17</v>
      </c>
      <c r="F36" s="2">
        <v>1.6</v>
      </c>
      <c r="G36" s="3">
        <f t="shared" si="0"/>
        <v>46.202326301986247</v>
      </c>
      <c r="H36" s="3">
        <v>14</v>
      </c>
      <c r="I36" s="4" t="s">
        <v>84</v>
      </c>
    </row>
    <row r="37" spans="1:9">
      <c r="A37" s="2" t="s">
        <v>57</v>
      </c>
      <c r="B37" s="2" t="s">
        <v>43</v>
      </c>
      <c r="C37" s="3">
        <v>10</v>
      </c>
      <c r="D37" s="3">
        <v>93.648663069999998</v>
      </c>
      <c r="E37" s="2">
        <v>19</v>
      </c>
      <c r="F37" s="2">
        <v>1.4</v>
      </c>
      <c r="G37" s="3">
        <f t="shared" si="0"/>
        <v>46.199465228000001</v>
      </c>
      <c r="H37" s="3">
        <v>15</v>
      </c>
      <c r="I37" s="4" t="s">
        <v>84</v>
      </c>
    </row>
    <row r="38" spans="1:9">
      <c r="A38" s="2" t="s">
        <v>58</v>
      </c>
      <c r="B38" s="2" t="s">
        <v>43</v>
      </c>
      <c r="C38" s="3">
        <v>10</v>
      </c>
      <c r="D38" s="3">
        <v>95.42389842</v>
      </c>
      <c r="E38" s="2">
        <v>17</v>
      </c>
      <c r="F38" s="2">
        <v>1.2</v>
      </c>
      <c r="G38" s="3">
        <f t="shared" si="0"/>
        <v>46.089559368000003</v>
      </c>
      <c r="H38" s="3">
        <v>16</v>
      </c>
      <c r="I38" s="4" t="s">
        <v>86</v>
      </c>
    </row>
    <row r="39" spans="1:9">
      <c r="A39" s="2" t="s">
        <v>59</v>
      </c>
      <c r="B39" s="2" t="s">
        <v>43</v>
      </c>
      <c r="C39" s="3">
        <v>10</v>
      </c>
      <c r="D39" s="3">
        <v>93.248627532805557</v>
      </c>
      <c r="E39" s="2">
        <v>19</v>
      </c>
      <c r="F39" s="2">
        <v>1.2</v>
      </c>
      <c r="G39" s="3">
        <f t="shared" si="0"/>
        <v>46.019451013122222</v>
      </c>
      <c r="H39" s="3">
        <v>17</v>
      </c>
      <c r="I39" s="4" t="s">
        <v>86</v>
      </c>
    </row>
    <row r="40" spans="1:9">
      <c r="A40" s="2" t="s">
        <v>60</v>
      </c>
      <c r="B40" s="2" t="s">
        <v>43</v>
      </c>
      <c r="C40" s="3">
        <v>10</v>
      </c>
      <c r="D40" s="3">
        <v>92.957977595958994</v>
      </c>
      <c r="E40" s="2">
        <v>19</v>
      </c>
      <c r="F40" s="2">
        <v>1.4</v>
      </c>
      <c r="G40" s="3">
        <f t="shared" si="0"/>
        <v>45.9231910383836</v>
      </c>
      <c r="H40" s="3">
        <v>18</v>
      </c>
      <c r="I40" s="4" t="s">
        <v>86</v>
      </c>
    </row>
    <row r="41" spans="1:9">
      <c r="A41" s="2" t="s">
        <v>61</v>
      </c>
      <c r="B41" s="2" t="s">
        <v>43</v>
      </c>
      <c r="C41" s="3">
        <v>10</v>
      </c>
      <c r="D41" s="3">
        <v>92.22005059191919</v>
      </c>
      <c r="E41" s="2">
        <v>19</v>
      </c>
      <c r="F41" s="2">
        <v>4.2</v>
      </c>
      <c r="G41" s="3">
        <f t="shared" si="0"/>
        <v>45.908020236767683</v>
      </c>
      <c r="H41" s="3">
        <v>19</v>
      </c>
      <c r="I41" s="4" t="s">
        <v>86</v>
      </c>
    </row>
    <row r="42" spans="1:9">
      <c r="A42" s="2" t="s">
        <v>62</v>
      </c>
      <c r="B42" s="2" t="s">
        <v>43</v>
      </c>
      <c r="C42" s="3">
        <v>10</v>
      </c>
      <c r="D42" s="3">
        <v>92.405959595959615</v>
      </c>
      <c r="E42" s="2">
        <v>19</v>
      </c>
      <c r="F42" s="2">
        <v>3</v>
      </c>
      <c r="G42" s="3">
        <f t="shared" si="0"/>
        <v>45.862383838383849</v>
      </c>
      <c r="H42" s="3">
        <v>20</v>
      </c>
      <c r="I42" s="4" t="s">
        <v>86</v>
      </c>
    </row>
    <row r="43" spans="1:9">
      <c r="A43" s="2" t="s">
        <v>63</v>
      </c>
      <c r="B43" s="2" t="s">
        <v>43</v>
      </c>
      <c r="C43" s="3">
        <v>10</v>
      </c>
      <c r="D43" s="3">
        <v>94.501707971305606</v>
      </c>
      <c r="E43" s="2">
        <v>17</v>
      </c>
      <c r="F43" s="2">
        <v>2.6</v>
      </c>
      <c r="G43" s="3">
        <f t="shared" si="0"/>
        <v>45.860683188522238</v>
      </c>
      <c r="H43" s="3">
        <v>21</v>
      </c>
      <c r="I43" s="4" t="s">
        <v>86</v>
      </c>
    </row>
    <row r="44" spans="1:9">
      <c r="A44" s="2" t="s">
        <v>64</v>
      </c>
      <c r="B44" s="2" t="s">
        <v>43</v>
      </c>
      <c r="C44" s="3">
        <v>10</v>
      </c>
      <c r="D44" s="3">
        <v>94.119821212121195</v>
      </c>
      <c r="E44" s="2">
        <v>17</v>
      </c>
      <c r="F44" s="2">
        <v>4</v>
      </c>
      <c r="G44" s="3">
        <f t="shared" si="0"/>
        <v>45.847928484848474</v>
      </c>
      <c r="H44" s="3">
        <v>22</v>
      </c>
      <c r="I44" s="4" t="s">
        <v>86</v>
      </c>
    </row>
    <row r="45" spans="1:9">
      <c r="A45" s="2" t="s">
        <v>65</v>
      </c>
      <c r="B45" s="2" t="s">
        <v>43</v>
      </c>
      <c r="C45" s="3">
        <v>10</v>
      </c>
      <c r="D45" s="3">
        <v>92.715725199999994</v>
      </c>
      <c r="E45" s="2">
        <v>19</v>
      </c>
      <c r="F45" s="2">
        <v>1.2</v>
      </c>
      <c r="G45" s="3">
        <f t="shared" si="0"/>
        <v>45.806290079999997</v>
      </c>
      <c r="H45" s="3">
        <v>23</v>
      </c>
      <c r="I45" s="4" t="s">
        <v>86</v>
      </c>
    </row>
    <row r="46" spans="1:9">
      <c r="A46" s="2" t="s">
        <v>66</v>
      </c>
      <c r="B46" s="2" t="s">
        <v>43</v>
      </c>
      <c r="C46" s="3">
        <v>10</v>
      </c>
      <c r="D46" s="3">
        <v>94.484737272727287</v>
      </c>
      <c r="E46" s="2">
        <v>17</v>
      </c>
      <c r="F46" s="2">
        <v>0.8</v>
      </c>
      <c r="G46" s="3">
        <f t="shared" si="0"/>
        <v>45.673894909090919</v>
      </c>
      <c r="H46" s="3">
        <v>24</v>
      </c>
      <c r="I46" s="4" t="s">
        <v>86</v>
      </c>
    </row>
    <row r="47" spans="1:9">
      <c r="A47" s="2" t="s">
        <v>67</v>
      </c>
      <c r="B47" s="2" t="s">
        <v>43</v>
      </c>
      <c r="C47" s="3">
        <v>10</v>
      </c>
      <c r="D47" s="3">
        <v>93.492827447373799</v>
      </c>
      <c r="E47" s="2">
        <v>17</v>
      </c>
      <c r="F47" s="2">
        <v>4</v>
      </c>
      <c r="G47" s="3">
        <f t="shared" si="0"/>
        <v>45.597130978949515</v>
      </c>
      <c r="H47" s="3">
        <v>25</v>
      </c>
      <c r="I47" s="4" t="s">
        <v>86</v>
      </c>
    </row>
    <row r="48" spans="1:9">
      <c r="A48" s="2" t="s">
        <v>68</v>
      </c>
      <c r="B48" s="2" t="s">
        <v>43</v>
      </c>
      <c r="C48" s="3">
        <v>10</v>
      </c>
      <c r="D48" s="3">
        <v>94.087446</v>
      </c>
      <c r="E48" s="2">
        <v>17</v>
      </c>
      <c r="F48" s="2">
        <v>1.4</v>
      </c>
      <c r="G48" s="3">
        <f t="shared" si="0"/>
        <v>45.574978400000006</v>
      </c>
      <c r="H48" s="3">
        <v>26</v>
      </c>
      <c r="I48" s="4" t="s">
        <v>86</v>
      </c>
    </row>
    <row r="49" spans="1:9">
      <c r="A49" s="2" t="s">
        <v>69</v>
      </c>
      <c r="B49" s="2" t="s">
        <v>43</v>
      </c>
      <c r="C49" s="3">
        <v>10</v>
      </c>
      <c r="D49" s="3">
        <v>93.872968529999994</v>
      </c>
      <c r="E49" s="2">
        <v>17</v>
      </c>
      <c r="F49" s="2">
        <v>1.8</v>
      </c>
      <c r="G49" s="3">
        <f t="shared" si="0"/>
        <v>45.529187412000006</v>
      </c>
      <c r="H49" s="3">
        <v>27</v>
      </c>
      <c r="I49" s="4" t="s">
        <v>86</v>
      </c>
    </row>
    <row r="50" spans="1:9">
      <c r="A50" s="2" t="s">
        <v>70</v>
      </c>
      <c r="B50" s="2" t="s">
        <v>43</v>
      </c>
      <c r="C50" s="3">
        <v>10</v>
      </c>
      <c r="D50" s="3">
        <v>93.385459577421926</v>
      </c>
      <c r="E50" s="2">
        <v>17</v>
      </c>
      <c r="F50" s="2">
        <v>2.2000000000000002</v>
      </c>
      <c r="G50" s="3">
        <f t="shared" si="0"/>
        <v>45.374183830968775</v>
      </c>
      <c r="H50" s="3">
        <v>28</v>
      </c>
      <c r="I50" s="4" t="s">
        <v>86</v>
      </c>
    </row>
    <row r="51" spans="1:9">
      <c r="A51" s="2" t="s">
        <v>71</v>
      </c>
      <c r="B51" s="2" t="s">
        <v>43</v>
      </c>
      <c r="C51" s="3">
        <v>10</v>
      </c>
      <c r="D51" s="3">
        <v>92.896063850000004</v>
      </c>
      <c r="E51" s="2">
        <v>17</v>
      </c>
      <c r="F51" s="2">
        <v>3.4</v>
      </c>
      <c r="G51" s="3">
        <f t="shared" si="0"/>
        <v>45.298425540000011</v>
      </c>
      <c r="H51" s="3">
        <v>29</v>
      </c>
      <c r="I51" s="4" t="s">
        <v>86</v>
      </c>
    </row>
    <row r="52" spans="1:9">
      <c r="A52" s="2" t="s">
        <v>72</v>
      </c>
      <c r="B52" s="2" t="s">
        <v>43</v>
      </c>
      <c r="C52" s="3">
        <v>10</v>
      </c>
      <c r="D52" s="3">
        <v>93.017816199999999</v>
      </c>
      <c r="E52" s="2">
        <v>17</v>
      </c>
      <c r="F52" s="2">
        <v>2.8</v>
      </c>
      <c r="G52" s="3">
        <f t="shared" si="0"/>
        <v>45.287126479999998</v>
      </c>
      <c r="H52" s="3">
        <v>30</v>
      </c>
      <c r="I52" s="4" t="s">
        <v>86</v>
      </c>
    </row>
    <row r="53" spans="1:9">
      <c r="A53" s="2" t="s">
        <v>80</v>
      </c>
      <c r="B53" s="2" t="s">
        <v>43</v>
      </c>
      <c r="C53" s="3">
        <v>10</v>
      </c>
      <c r="D53" s="3">
        <v>93.191001619999994</v>
      </c>
      <c r="E53" s="2">
        <v>17</v>
      </c>
      <c r="F53" s="2">
        <v>1.6</v>
      </c>
      <c r="G53" s="3">
        <f t="shared" si="0"/>
        <v>45.236400648</v>
      </c>
      <c r="H53" s="3">
        <v>31</v>
      </c>
      <c r="I53" s="4" t="s">
        <v>86</v>
      </c>
    </row>
    <row r="54" spans="1:9">
      <c r="A54" s="2" t="s">
        <v>73</v>
      </c>
      <c r="B54" s="2" t="s">
        <v>43</v>
      </c>
      <c r="C54" s="3">
        <v>10</v>
      </c>
      <c r="D54" s="3">
        <v>92.957839669856469</v>
      </c>
      <c r="E54" s="2">
        <v>17</v>
      </c>
      <c r="F54" s="2">
        <v>2</v>
      </c>
      <c r="G54" s="3">
        <f t="shared" si="0"/>
        <v>45.183135867942596</v>
      </c>
      <c r="H54" s="3">
        <v>32</v>
      </c>
      <c r="I54" s="4" t="s">
        <v>86</v>
      </c>
    </row>
    <row r="55" spans="1:9">
      <c r="A55" s="2" t="s">
        <v>74</v>
      </c>
      <c r="B55" s="2" t="s">
        <v>43</v>
      </c>
      <c r="C55" s="3">
        <v>10</v>
      </c>
      <c r="D55" s="3">
        <v>92.913170464646498</v>
      </c>
      <c r="E55" s="2">
        <v>17</v>
      </c>
      <c r="F55" s="2">
        <v>1.7</v>
      </c>
      <c r="G55" s="3">
        <f t="shared" si="0"/>
        <v>45.135268185858607</v>
      </c>
      <c r="H55" s="3">
        <v>33</v>
      </c>
      <c r="I55" s="4" t="s">
        <v>86</v>
      </c>
    </row>
    <row r="56" spans="1:9">
      <c r="A56" s="2" t="s">
        <v>75</v>
      </c>
      <c r="B56" s="2" t="s">
        <v>43</v>
      </c>
      <c r="C56" s="3">
        <v>10</v>
      </c>
      <c r="D56" s="3">
        <v>92.758836146982546</v>
      </c>
      <c r="E56" s="2">
        <v>17</v>
      </c>
      <c r="F56" s="2">
        <v>1.2</v>
      </c>
      <c r="G56" s="3">
        <f t="shared" si="0"/>
        <v>45.023534458793016</v>
      </c>
      <c r="H56" s="3">
        <v>34</v>
      </c>
      <c r="I56" s="4" t="s">
        <v>86</v>
      </c>
    </row>
    <row r="57" spans="1:9">
      <c r="A57" s="2" t="s">
        <v>76</v>
      </c>
      <c r="B57" s="2" t="s">
        <v>43</v>
      </c>
      <c r="C57" s="3">
        <v>10</v>
      </c>
      <c r="D57" s="3">
        <v>92.387936510000003</v>
      </c>
      <c r="E57" s="2">
        <v>17</v>
      </c>
      <c r="F57" s="2">
        <v>1.4</v>
      </c>
      <c r="G57" s="3">
        <f t="shared" si="0"/>
        <v>44.895174604000005</v>
      </c>
      <c r="H57" s="3">
        <v>35</v>
      </c>
      <c r="I57" s="4" t="s">
        <v>86</v>
      </c>
    </row>
    <row r="58" spans="1:9">
      <c r="A58" s="2" t="s">
        <v>81</v>
      </c>
      <c r="B58" s="2" t="s">
        <v>43</v>
      </c>
      <c r="C58" s="3">
        <v>10</v>
      </c>
      <c r="D58" s="3">
        <v>92.208638550000003</v>
      </c>
      <c r="E58" s="2">
        <v>17</v>
      </c>
      <c r="F58" s="2">
        <v>1.2</v>
      </c>
      <c r="G58" s="3">
        <f t="shared" si="0"/>
        <v>44.803455419999999</v>
      </c>
      <c r="H58" s="3">
        <v>36</v>
      </c>
      <c r="I58" s="4" t="s">
        <v>86</v>
      </c>
    </row>
    <row r="59" spans="1:9">
      <c r="A59" s="2" t="s">
        <v>77</v>
      </c>
      <c r="B59" s="2" t="s">
        <v>43</v>
      </c>
      <c r="C59" s="3">
        <v>10</v>
      </c>
      <c r="D59" s="3">
        <v>91.991506821805189</v>
      </c>
      <c r="E59" s="2">
        <v>17</v>
      </c>
      <c r="F59" s="2">
        <v>0.6</v>
      </c>
      <c r="G59" s="3">
        <f t="shared" si="0"/>
        <v>44.656602728722078</v>
      </c>
      <c r="H59" s="3">
        <v>37</v>
      </c>
      <c r="I59" s="4" t="s">
        <v>86</v>
      </c>
    </row>
    <row r="60" spans="1:9">
      <c r="A60" s="2" t="s">
        <v>82</v>
      </c>
      <c r="B60" s="2" t="s">
        <v>43</v>
      </c>
      <c r="C60" s="3">
        <v>10</v>
      </c>
      <c r="D60" s="3">
        <v>88.068153699999996</v>
      </c>
      <c r="E60" s="2">
        <v>17</v>
      </c>
      <c r="F60" s="2">
        <v>0.8</v>
      </c>
      <c r="G60" s="3">
        <f t="shared" si="0"/>
        <v>43.107261480000005</v>
      </c>
      <c r="H60" s="3">
        <v>38</v>
      </c>
      <c r="I60" s="4" t="s">
        <v>86</v>
      </c>
    </row>
    <row r="61" spans="1:9">
      <c r="A61" s="2" t="s">
        <v>78</v>
      </c>
      <c r="B61" s="2" t="s">
        <v>43</v>
      </c>
      <c r="C61" s="3">
        <v>10</v>
      </c>
      <c r="D61" s="3">
        <v>85.603212909999996</v>
      </c>
      <c r="E61" s="2">
        <v>17</v>
      </c>
      <c r="F61" s="2">
        <v>1.8</v>
      </c>
      <c r="G61" s="3">
        <f t="shared" si="0"/>
        <v>42.221285164000001</v>
      </c>
      <c r="H61" s="3">
        <v>39</v>
      </c>
      <c r="I61" s="4" t="s">
        <v>86</v>
      </c>
    </row>
    <row r="62" spans="1:9" ht="36">
      <c r="A62" s="1" t="s">
        <v>0</v>
      </c>
      <c r="B62" s="1" t="s">
        <v>1</v>
      </c>
      <c r="C62" s="1" t="s">
        <v>2</v>
      </c>
      <c r="D62" s="1" t="s">
        <v>3</v>
      </c>
      <c r="E62" s="1" t="s">
        <v>4</v>
      </c>
      <c r="F62" s="1" t="s">
        <v>5</v>
      </c>
      <c r="G62" s="1" t="s">
        <v>6</v>
      </c>
      <c r="H62" s="1" t="s">
        <v>7</v>
      </c>
      <c r="I62" s="1" t="s">
        <v>8</v>
      </c>
    </row>
    <row r="63" spans="1:9">
      <c r="A63" s="5" t="s">
        <v>9</v>
      </c>
      <c r="B63" s="5" t="s">
        <v>10</v>
      </c>
      <c r="C63" s="5">
        <v>10</v>
      </c>
      <c r="D63" s="3">
        <v>95.974114720000003</v>
      </c>
      <c r="E63" s="3">
        <v>24</v>
      </c>
      <c r="F63" s="3">
        <v>1.4</v>
      </c>
      <c r="G63" s="3">
        <f>0.1*C63+0.4*D63+0.4*E63+0.1*F63</f>
        <v>49.129645888000006</v>
      </c>
      <c r="H63" s="6">
        <v>1</v>
      </c>
      <c r="I63" s="6" t="s">
        <v>83</v>
      </c>
    </row>
    <row r="64" spans="1:9">
      <c r="A64" s="5" t="s">
        <v>11</v>
      </c>
      <c r="B64" s="5" t="s">
        <v>10</v>
      </c>
      <c r="C64" s="5">
        <v>10</v>
      </c>
      <c r="D64" s="3">
        <v>97.913125249999993</v>
      </c>
      <c r="E64" s="3">
        <v>19</v>
      </c>
      <c r="F64" s="3">
        <v>1.6</v>
      </c>
      <c r="G64" s="3">
        <f>0.1*C64+0.4*D64+0.4*E64+0.1*F64</f>
        <v>47.9252501</v>
      </c>
      <c r="H64" s="6">
        <v>2</v>
      </c>
      <c r="I64" s="6" t="s">
        <v>83</v>
      </c>
    </row>
    <row r="65" spans="1:9">
      <c r="A65" s="5" t="s">
        <v>12</v>
      </c>
      <c r="B65" s="5" t="s">
        <v>10</v>
      </c>
      <c r="C65" s="5">
        <v>10</v>
      </c>
      <c r="D65" s="3">
        <v>94.717240009999998</v>
      </c>
      <c r="E65" s="3">
        <v>19</v>
      </c>
      <c r="F65" s="3">
        <v>1.2</v>
      </c>
      <c r="G65" s="3">
        <f t="shared" ref="G65:G72" si="1">0.1*C65+0.4*D65+0.4*E65+0.1*F65</f>
        <v>46.606896003999999</v>
      </c>
      <c r="H65" s="6">
        <v>3</v>
      </c>
      <c r="I65" s="4" t="s">
        <v>84</v>
      </c>
    </row>
    <row r="66" spans="1:9">
      <c r="A66" s="5" t="s">
        <v>13</v>
      </c>
      <c r="B66" s="5" t="s">
        <v>10</v>
      </c>
      <c r="C66" s="5">
        <v>10</v>
      </c>
      <c r="D66" s="3">
        <v>96.436489829999999</v>
      </c>
      <c r="E66" s="3">
        <v>17</v>
      </c>
      <c r="F66" s="3">
        <v>1.4</v>
      </c>
      <c r="G66" s="3">
        <f t="shared" si="1"/>
        <v>46.514595932000006</v>
      </c>
      <c r="H66" s="6">
        <v>4</v>
      </c>
      <c r="I66" s="4" t="s">
        <v>84</v>
      </c>
    </row>
    <row r="67" spans="1:9">
      <c r="A67" s="5" t="s">
        <v>14</v>
      </c>
      <c r="B67" s="5" t="s">
        <v>10</v>
      </c>
      <c r="C67" s="5">
        <v>10</v>
      </c>
      <c r="D67" s="3">
        <v>94.555328979999999</v>
      </c>
      <c r="E67" s="3">
        <v>17</v>
      </c>
      <c r="F67" s="3">
        <v>1.6</v>
      </c>
      <c r="G67" s="3">
        <f t="shared" si="1"/>
        <v>45.782131591999999</v>
      </c>
      <c r="H67" s="6">
        <v>5</v>
      </c>
      <c r="I67" s="4" t="s">
        <v>85</v>
      </c>
    </row>
    <row r="68" spans="1:9">
      <c r="A68" s="5" t="s">
        <v>15</v>
      </c>
      <c r="B68" s="5" t="s">
        <v>10</v>
      </c>
      <c r="C68" s="5">
        <v>10</v>
      </c>
      <c r="D68" s="3">
        <v>94.363384600000003</v>
      </c>
      <c r="E68" s="3">
        <v>17</v>
      </c>
      <c r="F68" s="3">
        <v>1.6</v>
      </c>
      <c r="G68" s="3">
        <f t="shared" si="1"/>
        <v>45.705353840000001</v>
      </c>
      <c r="H68" s="6">
        <v>6</v>
      </c>
      <c r="I68" s="4" t="s">
        <v>85</v>
      </c>
    </row>
    <row r="69" spans="1:9">
      <c r="A69" s="5" t="s">
        <v>16</v>
      </c>
      <c r="B69" s="5" t="s">
        <v>10</v>
      </c>
      <c r="C69" s="5">
        <v>10</v>
      </c>
      <c r="D69" s="3">
        <v>93.956453060000001</v>
      </c>
      <c r="E69" s="3">
        <v>17</v>
      </c>
      <c r="F69" s="3">
        <v>1.2</v>
      </c>
      <c r="G69" s="3">
        <f t="shared" si="1"/>
        <v>45.502581224000004</v>
      </c>
      <c r="H69" s="6">
        <v>7</v>
      </c>
      <c r="I69" s="4" t="s">
        <v>85</v>
      </c>
    </row>
    <row r="70" spans="1:9">
      <c r="A70" s="5" t="s">
        <v>17</v>
      </c>
      <c r="B70" s="5" t="s">
        <v>10</v>
      </c>
      <c r="C70" s="5">
        <v>10</v>
      </c>
      <c r="D70" s="3">
        <v>93.112711129999994</v>
      </c>
      <c r="E70" s="3">
        <v>17</v>
      </c>
      <c r="F70" s="3">
        <v>1.4</v>
      </c>
      <c r="G70" s="3">
        <f t="shared" si="1"/>
        <v>45.185084451999998</v>
      </c>
      <c r="H70" s="6">
        <v>8</v>
      </c>
      <c r="I70" s="4" t="s">
        <v>85</v>
      </c>
    </row>
    <row r="71" spans="1:9">
      <c r="A71" s="5" t="s">
        <v>18</v>
      </c>
      <c r="B71" s="5" t="s">
        <v>10</v>
      </c>
      <c r="C71" s="5">
        <v>10</v>
      </c>
      <c r="D71" s="3">
        <v>92.166298060000003</v>
      </c>
      <c r="E71" s="3">
        <v>17</v>
      </c>
      <c r="F71" s="3">
        <v>1.4</v>
      </c>
      <c r="G71" s="3">
        <f t="shared" si="1"/>
        <v>44.806519223999999</v>
      </c>
      <c r="H71" s="6">
        <v>9</v>
      </c>
      <c r="I71" s="4" t="s">
        <v>85</v>
      </c>
    </row>
    <row r="72" spans="1:9">
      <c r="A72" s="5" t="s">
        <v>19</v>
      </c>
      <c r="B72" s="5" t="s">
        <v>10</v>
      </c>
      <c r="C72" s="5">
        <v>10</v>
      </c>
      <c r="D72" s="3">
        <v>92.086594349999999</v>
      </c>
      <c r="E72" s="3">
        <v>17</v>
      </c>
      <c r="F72" s="3">
        <v>1</v>
      </c>
      <c r="G72" s="3">
        <f t="shared" si="1"/>
        <v>44.734637740000004</v>
      </c>
      <c r="H72" s="6">
        <v>10</v>
      </c>
      <c r="I72" s="4" t="s">
        <v>85</v>
      </c>
    </row>
  </sheetData>
  <sortState ref="A3:I52">
    <sortCondition descending="1" ref="G3"/>
  </sortState>
  <mergeCells count="1">
    <mergeCell ref="A1:I1"/>
  </mergeCells>
  <phoneticPr fontId="23" type="noConversion"/>
  <pageMargins left="0.25" right="0.25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yang</cp:lastModifiedBy>
  <cp:lastPrinted>2019-10-12T04:37:25Z</cp:lastPrinted>
  <dcterms:created xsi:type="dcterms:W3CDTF">2015-10-12T11:12:00Z</dcterms:created>
  <dcterms:modified xsi:type="dcterms:W3CDTF">2019-10-12T10:11:15Z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